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aa08e211dd0589/Desktop/Klausurplanung/"/>
    </mc:Choice>
  </mc:AlternateContent>
  <bookViews>
    <workbookView xWindow="0" yWindow="0" windowWidth="28800" windowHeight="12432" firstSheet="6" activeTab="10"/>
  </bookViews>
  <sheets>
    <sheet name="Tabelle2" sheetId="68" state="hidden" r:id="rId1"/>
    <sheet name="Tabelle1" sheetId="67" state="hidden" r:id="rId2"/>
    <sheet name="BWL 1" sheetId="14" r:id="rId3"/>
    <sheet name="BWL 3" sheetId="15" r:id="rId4"/>
    <sheet name="BWL 5" sheetId="21" r:id="rId5"/>
    <sheet name="ITM 1" sheetId="16" r:id="rId6"/>
    <sheet name="ITM 3" sheetId="17" r:id="rId7"/>
    <sheet name="ITM 5" sheetId="36" r:id="rId8"/>
    <sheet name="Wipsy 1" sheetId="31" r:id="rId9"/>
    <sheet name="Wipsy 3" sheetId="44" r:id="rId10"/>
    <sheet name="Wipsy 5" sheetId="47" r:id="rId11"/>
    <sheet name="WiR 1" sheetId="35" r:id="rId12"/>
    <sheet name="WiR 3" sheetId="41" r:id="rId13"/>
    <sheet name="WiR 5" sheetId="23" r:id="rId14"/>
    <sheet name="Immo 1" sheetId="51" r:id="rId15"/>
    <sheet name="Immo 3" sheetId="53" r:id="rId16"/>
    <sheet name="Immo 5" sheetId="58" r:id="rId17"/>
    <sheet name="ITM MA 1" sheetId="33" r:id="rId18"/>
    <sheet name="ITM MA 3" sheetId="43" r:id="rId19"/>
    <sheet name="ITM MA engl." sheetId="63" r:id="rId20"/>
    <sheet name="Wipsy MA 1" sheetId="54" r:id="rId21"/>
    <sheet name="Wipsy MA 3" sheetId="59" r:id="rId22"/>
    <sheet name="WMP MA" sheetId="64" r:id="rId23"/>
    <sheet name="MuT 1" sheetId="20" r:id="rId24"/>
    <sheet name="MuT 3" sheetId="22" r:id="rId25"/>
    <sheet name="MuT 7" sheetId="65" r:id="rId26"/>
    <sheet name="EAM" sheetId="57" r:id="rId27"/>
    <sheet name="EI 1" sheetId="25" r:id="rId28"/>
    <sheet name="EI 3" sheetId="28" r:id="rId29"/>
    <sheet name="EI 7" sheetId="66" r:id="rId30"/>
    <sheet name="GBS 1" sheetId="39" r:id="rId31"/>
    <sheet name="GBS 3" sheetId="42" r:id="rId32"/>
    <sheet name="VK WDW" sheetId="62" r:id="rId33"/>
    <sheet name="WDW 1" sheetId="60" r:id="rId34"/>
    <sheet name="AT 2" sheetId="61" r:id="rId35"/>
    <sheet name="GE 1" sheetId="48" r:id="rId36"/>
    <sheet name="GE 3" sheetId="49" r:id="rId37"/>
  </sheets>
  <definedNames>
    <definedName name="_xlnm.Print_Area" localSheetId="2">'BWL 1'!$A$1:$M$49</definedName>
    <definedName name="_xlnm.Print_Area" localSheetId="4">'BWL 5'!$A$1:$M$49</definedName>
    <definedName name="_xlnm.Print_Area" localSheetId="28">'EI 3'!$A$1:$M$49</definedName>
    <definedName name="_xlnm.Print_Area" localSheetId="29">'EI 7'!$A$1:$M$49</definedName>
    <definedName name="_xlnm.Print_Area" localSheetId="5">'ITM 1'!$A$1:$M$49</definedName>
    <definedName name="_xlnm.Print_Area" localSheetId="6">'ITM 3'!$A$1:$M$49</definedName>
    <definedName name="_xlnm.Print_Area" localSheetId="13">'WiR 5'!$A$1:$M$49</definedName>
  </definedNames>
  <calcPr calcId="162913"/>
</workbook>
</file>

<file path=xl/calcChain.xml><?xml version="1.0" encoding="utf-8"?>
<calcChain xmlns="http://schemas.openxmlformats.org/spreadsheetml/2006/main">
  <c r="A100" i="67" l="1"/>
  <c r="B100" i="67"/>
  <c r="C100" i="67"/>
  <c r="D100" i="67"/>
  <c r="E100" i="67"/>
  <c r="F100" i="67"/>
  <c r="G100" i="67"/>
  <c r="H100" i="67"/>
  <c r="I100" i="67"/>
  <c r="J100" i="67"/>
  <c r="K100" i="67"/>
  <c r="L100" i="67"/>
  <c r="M100" i="67"/>
  <c r="N100" i="67"/>
  <c r="O100" i="67"/>
  <c r="P100" i="67"/>
  <c r="Q100" i="67"/>
  <c r="R100" i="67"/>
  <c r="S100" i="67"/>
  <c r="T100" i="67"/>
  <c r="U100" i="67"/>
  <c r="V100" i="67"/>
  <c r="W100" i="67"/>
  <c r="X100" i="67"/>
  <c r="Y100" i="67"/>
  <c r="Z100" i="67"/>
  <c r="AA100" i="67"/>
  <c r="AB100" i="67"/>
  <c r="AC100" i="67"/>
  <c r="AD100" i="67"/>
  <c r="AE100" i="67"/>
  <c r="AF100" i="67"/>
  <c r="AG100" i="67"/>
  <c r="AH100" i="67"/>
  <c r="A101" i="67"/>
  <c r="B101" i="67"/>
  <c r="C101" i="67"/>
  <c r="D101" i="67"/>
  <c r="E101" i="67"/>
  <c r="F101" i="67"/>
  <c r="G101" i="67"/>
  <c r="H101" i="67"/>
  <c r="I101" i="67"/>
  <c r="J101" i="67"/>
  <c r="K101" i="67"/>
  <c r="L101" i="67"/>
  <c r="M101" i="67"/>
  <c r="N101" i="67"/>
  <c r="O101" i="67"/>
  <c r="P101" i="67"/>
  <c r="Q101" i="67"/>
  <c r="R101" i="67"/>
  <c r="S101" i="67"/>
  <c r="T101" i="67"/>
  <c r="U101" i="67"/>
  <c r="V101" i="67"/>
  <c r="W101" i="67"/>
  <c r="X101" i="67"/>
  <c r="Y101" i="67"/>
  <c r="Z101" i="67"/>
  <c r="AA101" i="67"/>
  <c r="AB101" i="67"/>
  <c r="AC101" i="67"/>
  <c r="AD101" i="67"/>
  <c r="AE101" i="67"/>
  <c r="AF101" i="67"/>
  <c r="AG101" i="67"/>
  <c r="AH101" i="67"/>
  <c r="A102" i="67"/>
  <c r="B102" i="67"/>
  <c r="C102" i="67"/>
  <c r="D102" i="67"/>
  <c r="E102" i="67"/>
  <c r="F102" i="67"/>
  <c r="G102" i="67"/>
  <c r="H102" i="67"/>
  <c r="I102" i="67"/>
  <c r="J102" i="67"/>
  <c r="K102" i="67"/>
  <c r="L102" i="67"/>
  <c r="M102" i="67"/>
  <c r="N102" i="67"/>
  <c r="O102" i="67"/>
  <c r="P102" i="67"/>
  <c r="Q102" i="67"/>
  <c r="R102" i="67"/>
  <c r="S102" i="67"/>
  <c r="T102" i="67"/>
  <c r="U102" i="67"/>
  <c r="V102" i="67"/>
  <c r="W102" i="67"/>
  <c r="X102" i="67"/>
  <c r="Y102" i="67"/>
  <c r="Z102" i="67"/>
  <c r="AA102" i="67"/>
  <c r="AB102" i="67"/>
  <c r="AC102" i="67"/>
  <c r="AD102" i="67"/>
  <c r="AE102" i="67"/>
  <c r="AF102" i="67"/>
  <c r="AG102" i="67"/>
  <c r="AH102" i="67"/>
  <c r="A103" i="67"/>
  <c r="B103" i="67"/>
  <c r="C103" i="67"/>
  <c r="D103" i="67"/>
  <c r="E103" i="67"/>
  <c r="F103" i="67"/>
  <c r="G103" i="67"/>
  <c r="H103" i="67"/>
  <c r="I103" i="67"/>
  <c r="J103" i="67"/>
  <c r="K103" i="67"/>
  <c r="L103" i="67"/>
  <c r="M103" i="67"/>
  <c r="N103" i="67"/>
  <c r="O103" i="67"/>
  <c r="P103" i="67"/>
  <c r="Q103" i="67"/>
  <c r="R103" i="67"/>
  <c r="S103" i="67"/>
  <c r="T103" i="67"/>
  <c r="U103" i="67"/>
  <c r="V103" i="67"/>
  <c r="W103" i="67"/>
  <c r="X103" i="67"/>
  <c r="Y103" i="67"/>
  <c r="Z103" i="67"/>
  <c r="AA103" i="67"/>
  <c r="AB103" i="67"/>
  <c r="AC103" i="67"/>
  <c r="AD103" i="67"/>
  <c r="AE103" i="67"/>
  <c r="AF103" i="67"/>
  <c r="AG103" i="67"/>
  <c r="AH103" i="67"/>
  <c r="A104" i="67"/>
  <c r="B104" i="67"/>
  <c r="C104" i="67"/>
  <c r="D104" i="67"/>
  <c r="E104" i="67"/>
  <c r="F104" i="67"/>
  <c r="G104" i="67"/>
  <c r="H104" i="67"/>
  <c r="I104" i="67"/>
  <c r="J104" i="67"/>
  <c r="K104" i="67"/>
  <c r="L104" i="67"/>
  <c r="M104" i="67"/>
  <c r="N104" i="67"/>
  <c r="O104" i="67"/>
  <c r="P104" i="67"/>
  <c r="Q104" i="67"/>
  <c r="R104" i="67"/>
  <c r="S104" i="67"/>
  <c r="T104" i="67"/>
  <c r="U104" i="67"/>
  <c r="V104" i="67"/>
  <c r="W104" i="67"/>
  <c r="X104" i="67"/>
  <c r="Y104" i="67"/>
  <c r="Z104" i="67"/>
  <c r="AA104" i="67"/>
  <c r="AB104" i="67"/>
  <c r="AC104" i="67"/>
  <c r="AD104" i="67"/>
  <c r="AE104" i="67"/>
  <c r="AF104" i="67"/>
  <c r="AG104" i="67"/>
  <c r="AH104" i="67"/>
  <c r="A105" i="67"/>
  <c r="B105" i="67"/>
  <c r="C105" i="67"/>
  <c r="D105" i="67"/>
  <c r="E105" i="67"/>
  <c r="F105" i="67"/>
  <c r="G105" i="67"/>
  <c r="H105" i="67"/>
  <c r="I105" i="67"/>
  <c r="J105" i="67"/>
  <c r="K105" i="67"/>
  <c r="L105" i="67"/>
  <c r="M105" i="67"/>
  <c r="N105" i="67"/>
  <c r="O105" i="67"/>
  <c r="P105" i="67"/>
  <c r="Q105" i="67"/>
  <c r="R105" i="67"/>
  <c r="S105" i="67"/>
  <c r="T105" i="67"/>
  <c r="U105" i="67"/>
  <c r="V105" i="67"/>
  <c r="W105" i="67"/>
  <c r="X105" i="67"/>
  <c r="Y105" i="67"/>
  <c r="Z105" i="67"/>
  <c r="AA105" i="67"/>
  <c r="AB105" i="67"/>
  <c r="AC105" i="67"/>
  <c r="AD105" i="67"/>
  <c r="AE105" i="67"/>
  <c r="AF105" i="67"/>
  <c r="AG105" i="67"/>
  <c r="AH105" i="67"/>
  <c r="A106" i="67"/>
  <c r="B106" i="67"/>
  <c r="C106" i="67"/>
  <c r="D106" i="67"/>
  <c r="E106" i="67"/>
  <c r="F106" i="67"/>
  <c r="G106" i="67"/>
  <c r="H106" i="67"/>
  <c r="I106" i="67"/>
  <c r="J106" i="67"/>
  <c r="K106" i="67"/>
  <c r="L106" i="67"/>
  <c r="M106" i="67"/>
  <c r="N106" i="67"/>
  <c r="O106" i="67"/>
  <c r="P106" i="67"/>
  <c r="Q106" i="67"/>
  <c r="R106" i="67"/>
  <c r="S106" i="67"/>
  <c r="T106" i="67"/>
  <c r="U106" i="67"/>
  <c r="V106" i="67"/>
  <c r="W106" i="67"/>
  <c r="X106" i="67"/>
  <c r="Y106" i="67"/>
  <c r="Z106" i="67"/>
  <c r="AA106" i="67"/>
  <c r="AB106" i="67"/>
  <c r="AC106" i="67"/>
  <c r="AD106" i="67"/>
  <c r="AE106" i="67"/>
  <c r="AF106" i="67"/>
  <c r="AG106" i="67"/>
  <c r="AH106" i="67"/>
  <c r="A107" i="67"/>
  <c r="B107" i="67"/>
  <c r="C107" i="67"/>
  <c r="D107" i="67"/>
  <c r="E107" i="67"/>
  <c r="F107" i="67"/>
  <c r="G107" i="67"/>
  <c r="H107" i="67"/>
  <c r="I107" i="67"/>
  <c r="J107" i="67"/>
  <c r="K107" i="67"/>
  <c r="L107" i="67"/>
  <c r="M107" i="67"/>
  <c r="N107" i="67"/>
  <c r="O107" i="67"/>
  <c r="P107" i="67"/>
  <c r="Q107" i="67"/>
  <c r="R107" i="67"/>
  <c r="S107" i="67"/>
  <c r="T107" i="67"/>
  <c r="U107" i="67"/>
  <c r="V107" i="67"/>
  <c r="W107" i="67"/>
  <c r="X107" i="67"/>
  <c r="Y107" i="67"/>
  <c r="Z107" i="67"/>
  <c r="AA107" i="67"/>
  <c r="AB107" i="67"/>
  <c r="AC107" i="67"/>
  <c r="AD107" i="67"/>
  <c r="AE107" i="67"/>
  <c r="AF107" i="67"/>
  <c r="AG107" i="67"/>
  <c r="AH107" i="67"/>
  <c r="A108" i="67"/>
  <c r="B108" i="67"/>
  <c r="C108" i="67"/>
  <c r="D108" i="67"/>
  <c r="E108" i="67"/>
  <c r="F108" i="67"/>
  <c r="G108" i="67"/>
  <c r="H108" i="67"/>
  <c r="I108" i="67"/>
  <c r="J108" i="67"/>
  <c r="K108" i="67"/>
  <c r="L108" i="67"/>
  <c r="M108" i="67"/>
  <c r="N108" i="67"/>
  <c r="O108" i="67"/>
  <c r="P108" i="67"/>
  <c r="Q108" i="67"/>
  <c r="R108" i="67"/>
  <c r="S108" i="67"/>
  <c r="T108" i="67"/>
  <c r="U108" i="67"/>
  <c r="V108" i="67"/>
  <c r="W108" i="67"/>
  <c r="X108" i="67"/>
  <c r="Y108" i="67"/>
  <c r="Z108" i="67"/>
  <c r="AA108" i="67"/>
  <c r="AB108" i="67"/>
  <c r="AC108" i="67"/>
  <c r="AD108" i="67"/>
  <c r="AE108" i="67"/>
  <c r="AF108" i="67"/>
  <c r="AG108" i="67"/>
  <c r="AH108" i="67"/>
  <c r="A109" i="67"/>
  <c r="B109" i="67"/>
  <c r="C109" i="67"/>
  <c r="D109" i="67"/>
  <c r="E109" i="67"/>
  <c r="F109" i="67"/>
  <c r="G109" i="67"/>
  <c r="H109" i="67"/>
  <c r="I109" i="67"/>
  <c r="J109" i="67"/>
  <c r="K109" i="67"/>
  <c r="L109" i="67"/>
  <c r="M109" i="67"/>
  <c r="N109" i="67"/>
  <c r="O109" i="67"/>
  <c r="P109" i="67"/>
  <c r="Q109" i="67"/>
  <c r="R109" i="67"/>
  <c r="S109" i="67"/>
  <c r="T109" i="67"/>
  <c r="U109" i="67"/>
  <c r="V109" i="67"/>
  <c r="W109" i="67"/>
  <c r="X109" i="67"/>
  <c r="Y109" i="67"/>
  <c r="Z109" i="67"/>
  <c r="AA109" i="67"/>
  <c r="AB109" i="67"/>
  <c r="AC109" i="67"/>
  <c r="AD109" i="67"/>
  <c r="AE109" i="67"/>
  <c r="AF109" i="67"/>
  <c r="AG109" i="67"/>
  <c r="AH109" i="67"/>
  <c r="A110" i="67"/>
  <c r="B110" i="67"/>
  <c r="C110" i="67"/>
  <c r="D110" i="67"/>
  <c r="E110" i="67"/>
  <c r="F110" i="67"/>
  <c r="G110" i="67"/>
  <c r="H110" i="67"/>
  <c r="I110" i="67"/>
  <c r="J110" i="67"/>
  <c r="K110" i="67"/>
  <c r="L110" i="67"/>
  <c r="M110" i="67"/>
  <c r="N110" i="67"/>
  <c r="O110" i="67"/>
  <c r="P110" i="67"/>
  <c r="Q110" i="67"/>
  <c r="R110" i="67"/>
  <c r="S110" i="67"/>
  <c r="T110" i="67"/>
  <c r="U110" i="67"/>
  <c r="V110" i="67"/>
  <c r="W110" i="67"/>
  <c r="X110" i="67"/>
  <c r="Y110" i="67"/>
  <c r="Z110" i="67"/>
  <c r="AA110" i="67"/>
  <c r="AB110" i="67"/>
  <c r="AC110" i="67"/>
  <c r="AD110" i="67"/>
  <c r="AE110" i="67"/>
  <c r="AF110" i="67"/>
  <c r="AG110" i="67"/>
  <c r="AH110" i="67"/>
  <c r="A111" i="67"/>
  <c r="B111" i="67"/>
  <c r="C111" i="67"/>
  <c r="D111" i="67"/>
  <c r="E111" i="67"/>
  <c r="F111" i="67"/>
  <c r="G111" i="67"/>
  <c r="H111" i="67"/>
  <c r="I111" i="67"/>
  <c r="J111" i="67"/>
  <c r="K111" i="67"/>
  <c r="L111" i="67"/>
  <c r="M111" i="67"/>
  <c r="N111" i="67"/>
  <c r="O111" i="67"/>
  <c r="P111" i="67"/>
  <c r="Q111" i="67"/>
  <c r="R111" i="67"/>
  <c r="S111" i="67"/>
  <c r="T111" i="67"/>
  <c r="U111" i="67"/>
  <c r="V111" i="67"/>
  <c r="W111" i="67"/>
  <c r="X111" i="67"/>
  <c r="Y111" i="67"/>
  <c r="Z111" i="67"/>
  <c r="AA111" i="67"/>
  <c r="AB111" i="67"/>
  <c r="AC111" i="67"/>
  <c r="AD111" i="67"/>
  <c r="AE111" i="67"/>
  <c r="AF111" i="67"/>
  <c r="AG111" i="67"/>
  <c r="AH111" i="67"/>
  <c r="A112" i="67"/>
  <c r="B112" i="67"/>
  <c r="C112" i="67"/>
  <c r="D112" i="67"/>
  <c r="E112" i="67"/>
  <c r="F112" i="67"/>
  <c r="G112" i="67"/>
  <c r="H112" i="67"/>
  <c r="I112" i="67"/>
  <c r="J112" i="67"/>
  <c r="K112" i="67"/>
  <c r="L112" i="67"/>
  <c r="M112" i="67"/>
  <c r="N112" i="67"/>
  <c r="O112" i="67"/>
  <c r="P112" i="67"/>
  <c r="Q112" i="67"/>
  <c r="R112" i="67"/>
  <c r="S112" i="67"/>
  <c r="T112" i="67"/>
  <c r="U112" i="67"/>
  <c r="V112" i="67"/>
  <c r="W112" i="67"/>
  <c r="X112" i="67"/>
  <c r="Y112" i="67"/>
  <c r="Z112" i="67"/>
  <c r="AA112" i="67"/>
  <c r="AB112" i="67"/>
  <c r="AC112" i="67"/>
  <c r="AD112" i="67"/>
  <c r="AE112" i="67"/>
  <c r="AF112" i="67"/>
  <c r="AG112" i="67"/>
  <c r="AH112" i="67"/>
  <c r="A113" i="67"/>
  <c r="B113" i="67"/>
  <c r="C113" i="67"/>
  <c r="D113" i="67"/>
  <c r="E113" i="67"/>
  <c r="F113" i="67"/>
  <c r="G113" i="67"/>
  <c r="H113" i="67"/>
  <c r="I113" i="67"/>
  <c r="J113" i="67"/>
  <c r="K113" i="67"/>
  <c r="L113" i="67"/>
  <c r="M113" i="67"/>
  <c r="N113" i="67"/>
  <c r="O113" i="67"/>
  <c r="P113" i="67"/>
  <c r="Q113" i="67"/>
  <c r="R113" i="67"/>
  <c r="S113" i="67"/>
  <c r="T113" i="67"/>
  <c r="U113" i="67"/>
  <c r="V113" i="67"/>
  <c r="W113" i="67"/>
  <c r="X113" i="67"/>
  <c r="Y113" i="67"/>
  <c r="Z113" i="67"/>
  <c r="AA113" i="67"/>
  <c r="AB113" i="67"/>
  <c r="AC113" i="67"/>
  <c r="AD113" i="67"/>
  <c r="AE113" i="67"/>
  <c r="AF113" i="67"/>
  <c r="AG113" i="67"/>
  <c r="AH113" i="67"/>
  <c r="A114" i="67"/>
  <c r="B114" i="67"/>
  <c r="C114" i="67"/>
  <c r="D114" i="67"/>
  <c r="E114" i="67"/>
  <c r="F114" i="67"/>
  <c r="G114" i="67"/>
  <c r="H114" i="67"/>
  <c r="I114" i="67"/>
  <c r="J114" i="67"/>
  <c r="K114" i="67"/>
  <c r="L114" i="67"/>
  <c r="M114" i="67"/>
  <c r="N114" i="67"/>
  <c r="O114" i="67"/>
  <c r="P114" i="67"/>
  <c r="Q114" i="67"/>
  <c r="R114" i="67"/>
  <c r="S114" i="67"/>
  <c r="T114" i="67"/>
  <c r="U114" i="67"/>
  <c r="V114" i="67"/>
  <c r="W114" i="67"/>
  <c r="X114" i="67"/>
  <c r="Y114" i="67"/>
  <c r="Z114" i="67"/>
  <c r="AA114" i="67"/>
  <c r="AB114" i="67"/>
  <c r="AC114" i="67"/>
  <c r="AD114" i="67"/>
  <c r="AE114" i="67"/>
  <c r="AF114" i="67"/>
  <c r="AG114" i="67"/>
  <c r="AH114" i="67"/>
  <c r="A115" i="67"/>
  <c r="B115" i="67"/>
  <c r="C115" i="67"/>
  <c r="D115" i="67"/>
  <c r="E115" i="67"/>
  <c r="F115" i="67"/>
  <c r="G115" i="67"/>
  <c r="H115" i="67"/>
  <c r="I115" i="67"/>
  <c r="J115" i="67"/>
  <c r="K115" i="67"/>
  <c r="L115" i="67"/>
  <c r="M115" i="67"/>
  <c r="N115" i="67"/>
  <c r="O115" i="67"/>
  <c r="P115" i="67"/>
  <c r="Q115" i="67"/>
  <c r="R115" i="67"/>
  <c r="S115" i="67"/>
  <c r="T115" i="67"/>
  <c r="U115" i="67"/>
  <c r="V115" i="67"/>
  <c r="W115" i="67"/>
  <c r="X115" i="67"/>
  <c r="Y115" i="67"/>
  <c r="Z115" i="67"/>
  <c r="AA115" i="67"/>
  <c r="AB115" i="67"/>
  <c r="AC115" i="67"/>
  <c r="AD115" i="67"/>
  <c r="AE115" i="67"/>
  <c r="AF115" i="67"/>
  <c r="AG115" i="67"/>
  <c r="AH115" i="67"/>
  <c r="A116" i="67"/>
  <c r="B116" i="67"/>
  <c r="C116" i="67"/>
  <c r="D116" i="67"/>
  <c r="E116" i="67"/>
  <c r="F116" i="67"/>
  <c r="G116" i="67"/>
  <c r="H116" i="67"/>
  <c r="I116" i="67"/>
  <c r="J116" i="67"/>
  <c r="K116" i="67"/>
  <c r="L116" i="67"/>
  <c r="M116" i="67"/>
  <c r="N116" i="67"/>
  <c r="O116" i="67"/>
  <c r="P116" i="67"/>
  <c r="Q116" i="67"/>
  <c r="R116" i="67"/>
  <c r="S116" i="67"/>
  <c r="T116" i="67"/>
  <c r="U116" i="67"/>
  <c r="V116" i="67"/>
  <c r="W116" i="67"/>
  <c r="X116" i="67"/>
  <c r="Y116" i="67"/>
  <c r="Z116" i="67"/>
  <c r="AA116" i="67"/>
  <c r="AB116" i="67"/>
  <c r="AC116" i="67"/>
  <c r="AD116" i="67"/>
  <c r="AE116" i="67"/>
  <c r="AF116" i="67"/>
  <c r="AG116" i="67"/>
  <c r="AH116" i="67"/>
  <c r="A117" i="67"/>
  <c r="B117" i="67"/>
  <c r="C117" i="67"/>
  <c r="D117" i="67"/>
  <c r="E117" i="67"/>
  <c r="F117" i="67"/>
  <c r="G117" i="67"/>
  <c r="H117" i="67"/>
  <c r="I117" i="67"/>
  <c r="J117" i="67"/>
  <c r="K117" i="67"/>
  <c r="L117" i="67"/>
  <c r="M117" i="67"/>
  <c r="N117" i="67"/>
  <c r="O117" i="67"/>
  <c r="P117" i="67"/>
  <c r="Q117" i="67"/>
  <c r="R117" i="67"/>
  <c r="S117" i="67"/>
  <c r="T117" i="67"/>
  <c r="U117" i="67"/>
  <c r="V117" i="67"/>
  <c r="W117" i="67"/>
  <c r="X117" i="67"/>
  <c r="Y117" i="67"/>
  <c r="Z117" i="67"/>
  <c r="AA117" i="67"/>
  <c r="AB117" i="67"/>
  <c r="AC117" i="67"/>
  <c r="AD117" i="67"/>
  <c r="AE117" i="67"/>
  <c r="AF117" i="67"/>
  <c r="AG117" i="67"/>
  <c r="AH117" i="67"/>
  <c r="A118" i="67"/>
  <c r="B118" i="67"/>
  <c r="C118" i="67"/>
  <c r="D118" i="67"/>
  <c r="E118" i="67"/>
  <c r="F118" i="67"/>
  <c r="G118" i="67"/>
  <c r="H118" i="67"/>
  <c r="I118" i="67"/>
  <c r="J118" i="67"/>
  <c r="K118" i="67"/>
  <c r="L118" i="67"/>
  <c r="M118" i="67"/>
  <c r="N118" i="67"/>
  <c r="O118" i="67"/>
  <c r="P118" i="67"/>
  <c r="Q118" i="67"/>
  <c r="R118" i="67"/>
  <c r="S118" i="67"/>
  <c r="T118" i="67"/>
  <c r="U118" i="67"/>
  <c r="V118" i="67"/>
  <c r="W118" i="67"/>
  <c r="X118" i="67"/>
  <c r="Y118" i="67"/>
  <c r="Z118" i="67"/>
  <c r="AA118" i="67"/>
  <c r="AB118" i="67"/>
  <c r="AC118" i="67"/>
  <c r="AD118" i="67"/>
  <c r="AE118" i="67"/>
  <c r="AF118" i="67"/>
  <c r="AG118" i="67"/>
  <c r="AH118" i="67"/>
  <c r="A119" i="67"/>
  <c r="B119" i="67"/>
  <c r="C119" i="67"/>
  <c r="D119" i="67"/>
  <c r="E119" i="67"/>
  <c r="F119" i="67"/>
  <c r="G119" i="67"/>
  <c r="H119" i="67"/>
  <c r="I119" i="67"/>
  <c r="J119" i="67"/>
  <c r="K119" i="67"/>
  <c r="L119" i="67"/>
  <c r="M119" i="67"/>
  <c r="N119" i="67"/>
  <c r="O119" i="67"/>
  <c r="P119" i="67"/>
  <c r="Q119" i="67"/>
  <c r="R119" i="67"/>
  <c r="S119" i="67"/>
  <c r="T119" i="67"/>
  <c r="U119" i="67"/>
  <c r="V119" i="67"/>
  <c r="W119" i="67"/>
  <c r="X119" i="67"/>
  <c r="Y119" i="67"/>
  <c r="Z119" i="67"/>
  <c r="AA119" i="67"/>
  <c r="AB119" i="67"/>
  <c r="AC119" i="67"/>
  <c r="AD119" i="67"/>
  <c r="AE119" i="67"/>
  <c r="AF119" i="67"/>
  <c r="AG119" i="67"/>
  <c r="AH119" i="67"/>
  <c r="A120" i="67"/>
  <c r="B120" i="67"/>
  <c r="C120" i="67"/>
  <c r="D120" i="67"/>
  <c r="E120" i="67"/>
  <c r="F120" i="67"/>
  <c r="G120" i="67"/>
  <c r="H120" i="67"/>
  <c r="I120" i="67"/>
  <c r="J120" i="67"/>
  <c r="K120" i="67"/>
  <c r="L120" i="67"/>
  <c r="M120" i="67"/>
  <c r="N120" i="67"/>
  <c r="O120" i="67"/>
  <c r="P120" i="67"/>
  <c r="Q120" i="67"/>
  <c r="R120" i="67"/>
  <c r="S120" i="67"/>
  <c r="T120" i="67"/>
  <c r="U120" i="67"/>
  <c r="V120" i="67"/>
  <c r="W120" i="67"/>
  <c r="X120" i="67"/>
  <c r="Y120" i="67"/>
  <c r="Z120" i="67"/>
  <c r="AA120" i="67"/>
  <c r="AB120" i="67"/>
  <c r="AC120" i="67"/>
  <c r="AD120" i="67"/>
  <c r="AE120" i="67"/>
  <c r="AF120" i="67"/>
  <c r="AG120" i="67"/>
  <c r="AH120" i="67"/>
  <c r="A121" i="67"/>
  <c r="B121" i="67"/>
  <c r="C121" i="67"/>
  <c r="D121" i="67"/>
  <c r="E121" i="67"/>
  <c r="F121" i="67"/>
  <c r="G121" i="67"/>
  <c r="H121" i="67"/>
  <c r="I121" i="67"/>
  <c r="J121" i="67"/>
  <c r="K121" i="67"/>
  <c r="L121" i="67"/>
  <c r="M121" i="67"/>
  <c r="N121" i="67"/>
  <c r="O121" i="67"/>
  <c r="P121" i="67"/>
  <c r="Q121" i="67"/>
  <c r="R121" i="67"/>
  <c r="S121" i="67"/>
  <c r="T121" i="67"/>
  <c r="U121" i="67"/>
  <c r="V121" i="67"/>
  <c r="W121" i="67"/>
  <c r="X121" i="67"/>
  <c r="Y121" i="67"/>
  <c r="Z121" i="67"/>
  <c r="AA121" i="67"/>
  <c r="AB121" i="67"/>
  <c r="AC121" i="67"/>
  <c r="AD121" i="67"/>
  <c r="AE121" i="67"/>
  <c r="AF121" i="67"/>
  <c r="AG121" i="67"/>
  <c r="AH121" i="67"/>
  <c r="A122" i="67"/>
  <c r="B122" i="67"/>
  <c r="C122" i="67"/>
  <c r="D122" i="67"/>
  <c r="E122" i="67"/>
  <c r="F122" i="67"/>
  <c r="G122" i="67"/>
  <c r="H122" i="67"/>
  <c r="I122" i="67"/>
  <c r="J122" i="67"/>
  <c r="K122" i="67"/>
  <c r="L122" i="67"/>
  <c r="M122" i="67"/>
  <c r="N122" i="67"/>
  <c r="O122" i="67"/>
  <c r="P122" i="67"/>
  <c r="Q122" i="67"/>
  <c r="R122" i="67"/>
  <c r="S122" i="67"/>
  <c r="T122" i="67"/>
  <c r="U122" i="67"/>
  <c r="V122" i="67"/>
  <c r="W122" i="67"/>
  <c r="X122" i="67"/>
  <c r="Y122" i="67"/>
  <c r="Z122" i="67"/>
  <c r="AA122" i="67"/>
  <c r="AB122" i="67"/>
  <c r="AC122" i="67"/>
  <c r="AD122" i="67"/>
  <c r="AE122" i="67"/>
  <c r="AF122" i="67"/>
  <c r="AG122" i="67"/>
  <c r="AH122" i="67"/>
  <c r="A123" i="67"/>
  <c r="B123" i="67"/>
  <c r="C123" i="67"/>
  <c r="D123" i="67"/>
  <c r="E123" i="67"/>
  <c r="F123" i="67"/>
  <c r="G123" i="67"/>
  <c r="H123" i="67"/>
  <c r="I123" i="67"/>
  <c r="J123" i="67"/>
  <c r="K123" i="67"/>
  <c r="L123" i="67"/>
  <c r="M123" i="67"/>
  <c r="N123" i="67"/>
  <c r="O123" i="67"/>
  <c r="P123" i="67"/>
  <c r="Q123" i="67"/>
  <c r="R123" i="67"/>
  <c r="S123" i="67"/>
  <c r="T123" i="67"/>
  <c r="U123" i="67"/>
  <c r="V123" i="67"/>
  <c r="W123" i="67"/>
  <c r="X123" i="67"/>
  <c r="Y123" i="67"/>
  <c r="Z123" i="67"/>
  <c r="AA123" i="67"/>
  <c r="AB123" i="67"/>
  <c r="AC123" i="67"/>
  <c r="AD123" i="67"/>
  <c r="AE123" i="67"/>
  <c r="AF123" i="67"/>
  <c r="AG123" i="67"/>
  <c r="AH123" i="67"/>
  <c r="A124" i="67"/>
  <c r="B124" i="67"/>
  <c r="C124" i="67"/>
  <c r="D124" i="67"/>
  <c r="E124" i="67"/>
  <c r="F124" i="67"/>
  <c r="G124" i="67"/>
  <c r="H124" i="67"/>
  <c r="I124" i="67"/>
  <c r="J124" i="67"/>
  <c r="K124" i="67"/>
  <c r="L124" i="67"/>
  <c r="M124" i="67"/>
  <c r="N124" i="67"/>
  <c r="O124" i="67"/>
  <c r="P124" i="67"/>
  <c r="Q124" i="67"/>
  <c r="R124" i="67"/>
  <c r="S124" i="67"/>
  <c r="T124" i="67"/>
  <c r="U124" i="67"/>
  <c r="V124" i="67"/>
  <c r="W124" i="67"/>
  <c r="X124" i="67"/>
  <c r="Y124" i="67"/>
  <c r="Z124" i="67"/>
  <c r="AA124" i="67"/>
  <c r="AB124" i="67"/>
  <c r="AC124" i="67"/>
  <c r="AD124" i="67"/>
  <c r="AE124" i="67"/>
  <c r="AF124" i="67"/>
  <c r="AG124" i="67"/>
  <c r="AH124" i="67"/>
  <c r="A125" i="67"/>
  <c r="B125" i="67"/>
  <c r="C125" i="67"/>
  <c r="D125" i="67"/>
  <c r="E125" i="67"/>
  <c r="F125" i="67"/>
  <c r="G125" i="67"/>
  <c r="H125" i="67"/>
  <c r="I125" i="67"/>
  <c r="J125" i="67"/>
  <c r="K125" i="67"/>
  <c r="L125" i="67"/>
  <c r="M125" i="67"/>
  <c r="N125" i="67"/>
  <c r="O125" i="67"/>
  <c r="P125" i="67"/>
  <c r="Q125" i="67"/>
  <c r="R125" i="67"/>
  <c r="S125" i="67"/>
  <c r="T125" i="67"/>
  <c r="U125" i="67"/>
  <c r="V125" i="67"/>
  <c r="W125" i="67"/>
  <c r="X125" i="67"/>
  <c r="Y125" i="67"/>
  <c r="Z125" i="67"/>
  <c r="AA125" i="67"/>
  <c r="AB125" i="67"/>
  <c r="AC125" i="67"/>
  <c r="AD125" i="67"/>
  <c r="AE125" i="67"/>
  <c r="AF125" i="67"/>
  <c r="AG125" i="67"/>
  <c r="AH125" i="67"/>
  <c r="A126" i="67"/>
  <c r="B126" i="67"/>
  <c r="C126" i="67"/>
  <c r="D126" i="67"/>
  <c r="E126" i="67"/>
  <c r="F126" i="67"/>
  <c r="G126" i="67"/>
  <c r="H126" i="67"/>
  <c r="I126" i="67"/>
  <c r="J126" i="67"/>
  <c r="K126" i="67"/>
  <c r="L126" i="67"/>
  <c r="M126" i="67"/>
  <c r="N126" i="67"/>
  <c r="O126" i="67"/>
  <c r="P126" i="67"/>
  <c r="Q126" i="67"/>
  <c r="R126" i="67"/>
  <c r="S126" i="67"/>
  <c r="T126" i="67"/>
  <c r="U126" i="67"/>
  <c r="V126" i="67"/>
  <c r="W126" i="67"/>
  <c r="X126" i="67"/>
  <c r="Y126" i="67"/>
  <c r="Z126" i="67"/>
  <c r="AA126" i="67"/>
  <c r="AB126" i="67"/>
  <c r="AC126" i="67"/>
  <c r="AD126" i="67"/>
  <c r="AE126" i="67"/>
  <c r="AF126" i="67"/>
  <c r="AG126" i="67"/>
  <c r="AH126" i="67"/>
  <c r="A127" i="67"/>
  <c r="B127" i="67"/>
  <c r="C127" i="67"/>
  <c r="D127" i="67"/>
  <c r="E127" i="67"/>
  <c r="F127" i="67"/>
  <c r="G127" i="67"/>
  <c r="H127" i="67"/>
  <c r="I127" i="67"/>
  <c r="J127" i="67"/>
  <c r="K127" i="67"/>
  <c r="L127" i="67"/>
  <c r="M127" i="67"/>
  <c r="N127" i="67"/>
  <c r="O127" i="67"/>
  <c r="P127" i="67"/>
  <c r="Q127" i="67"/>
  <c r="R127" i="67"/>
  <c r="S127" i="67"/>
  <c r="T127" i="67"/>
  <c r="U127" i="67"/>
  <c r="V127" i="67"/>
  <c r="W127" i="67"/>
  <c r="X127" i="67"/>
  <c r="Y127" i="67"/>
  <c r="Z127" i="67"/>
  <c r="AA127" i="67"/>
  <c r="AB127" i="67"/>
  <c r="AC127" i="67"/>
  <c r="AD127" i="67"/>
  <c r="AE127" i="67"/>
  <c r="AF127" i="67"/>
  <c r="AG127" i="67"/>
  <c r="AH127" i="67"/>
  <c r="A128" i="67"/>
  <c r="B128" i="67"/>
  <c r="C128" i="67"/>
  <c r="D128" i="67"/>
  <c r="E128" i="67"/>
  <c r="F128" i="67"/>
  <c r="G128" i="67"/>
  <c r="H128" i="67"/>
  <c r="I128" i="67"/>
  <c r="J128" i="67"/>
  <c r="K128" i="67"/>
  <c r="L128" i="67"/>
  <c r="M128" i="67"/>
  <c r="N128" i="67"/>
  <c r="O128" i="67"/>
  <c r="P128" i="67"/>
  <c r="Q128" i="67"/>
  <c r="R128" i="67"/>
  <c r="S128" i="67"/>
  <c r="T128" i="67"/>
  <c r="U128" i="67"/>
  <c r="V128" i="67"/>
  <c r="W128" i="67"/>
  <c r="X128" i="67"/>
  <c r="Y128" i="67"/>
  <c r="Z128" i="67"/>
  <c r="AA128" i="67"/>
  <c r="AB128" i="67"/>
  <c r="AC128" i="67"/>
  <c r="AD128" i="67"/>
  <c r="AE128" i="67"/>
  <c r="AF128" i="67"/>
  <c r="AG128" i="67"/>
  <c r="AH128" i="67"/>
  <c r="A129" i="67"/>
  <c r="B129" i="67"/>
  <c r="C129" i="67"/>
  <c r="D129" i="67"/>
  <c r="E129" i="67"/>
  <c r="F129" i="67"/>
  <c r="G129" i="67"/>
  <c r="H129" i="67"/>
  <c r="I129" i="67"/>
  <c r="J129" i="67"/>
  <c r="K129" i="67"/>
  <c r="L129" i="67"/>
  <c r="M129" i="67"/>
  <c r="N129" i="67"/>
  <c r="O129" i="67"/>
  <c r="P129" i="67"/>
  <c r="Q129" i="67"/>
  <c r="R129" i="67"/>
  <c r="S129" i="67"/>
  <c r="T129" i="67"/>
  <c r="U129" i="67"/>
  <c r="V129" i="67"/>
  <c r="W129" i="67"/>
  <c r="X129" i="67"/>
  <c r="Y129" i="67"/>
  <c r="Z129" i="67"/>
  <c r="AA129" i="67"/>
  <c r="AB129" i="67"/>
  <c r="AC129" i="67"/>
  <c r="AD129" i="67"/>
  <c r="AE129" i="67"/>
  <c r="AF129" i="67"/>
  <c r="AG129" i="67"/>
  <c r="AH129" i="67"/>
  <c r="A130" i="67"/>
  <c r="B130" i="67"/>
  <c r="C130" i="67"/>
  <c r="D130" i="67"/>
  <c r="E130" i="67"/>
  <c r="F130" i="67"/>
  <c r="G130" i="67"/>
  <c r="H130" i="67"/>
  <c r="I130" i="67"/>
  <c r="J130" i="67"/>
  <c r="K130" i="67"/>
  <c r="L130" i="67"/>
  <c r="M130" i="67"/>
  <c r="N130" i="67"/>
  <c r="O130" i="67"/>
  <c r="P130" i="67"/>
  <c r="Q130" i="67"/>
  <c r="R130" i="67"/>
  <c r="S130" i="67"/>
  <c r="T130" i="67"/>
  <c r="U130" i="67"/>
  <c r="V130" i="67"/>
  <c r="W130" i="67"/>
  <c r="X130" i="67"/>
  <c r="Y130" i="67"/>
  <c r="Z130" i="67"/>
  <c r="AA130" i="67"/>
  <c r="AB130" i="67"/>
  <c r="AC130" i="67"/>
  <c r="AD130" i="67"/>
  <c r="AE130" i="67"/>
  <c r="AF130" i="67"/>
  <c r="AG130" i="67"/>
  <c r="AH130" i="67"/>
  <c r="A131" i="67"/>
  <c r="B131" i="67"/>
  <c r="C131" i="67"/>
  <c r="D131" i="67"/>
  <c r="E131" i="67"/>
  <c r="F131" i="67"/>
  <c r="G131" i="67"/>
  <c r="H131" i="67"/>
  <c r="I131" i="67"/>
  <c r="J131" i="67"/>
  <c r="K131" i="67"/>
  <c r="L131" i="67"/>
  <c r="M131" i="67"/>
  <c r="N131" i="67"/>
  <c r="O131" i="67"/>
  <c r="P131" i="67"/>
  <c r="Q131" i="67"/>
  <c r="R131" i="67"/>
  <c r="S131" i="67"/>
  <c r="T131" i="67"/>
  <c r="U131" i="67"/>
  <c r="V131" i="67"/>
  <c r="W131" i="67"/>
  <c r="X131" i="67"/>
  <c r="Y131" i="67"/>
  <c r="Z131" i="67"/>
  <c r="AA131" i="67"/>
  <c r="AB131" i="67"/>
  <c r="AC131" i="67"/>
  <c r="AD131" i="67"/>
  <c r="AE131" i="67"/>
  <c r="AF131" i="67"/>
  <c r="AG131" i="67"/>
  <c r="AH131" i="67"/>
  <c r="A132" i="67"/>
  <c r="B132" i="67"/>
  <c r="C132" i="67"/>
  <c r="D132" i="67"/>
  <c r="E132" i="67"/>
  <c r="F132" i="67"/>
  <c r="G132" i="67"/>
  <c r="H132" i="67"/>
  <c r="I132" i="67"/>
  <c r="J132" i="67"/>
  <c r="K132" i="67"/>
  <c r="L132" i="67"/>
  <c r="M132" i="67"/>
  <c r="N132" i="67"/>
  <c r="O132" i="67"/>
  <c r="P132" i="67"/>
  <c r="Q132" i="67"/>
  <c r="R132" i="67"/>
  <c r="S132" i="67"/>
  <c r="T132" i="67"/>
  <c r="U132" i="67"/>
  <c r="V132" i="67"/>
  <c r="W132" i="67"/>
  <c r="X132" i="67"/>
  <c r="Y132" i="67"/>
  <c r="Z132" i="67"/>
  <c r="AA132" i="67"/>
  <c r="AB132" i="67"/>
  <c r="AC132" i="67"/>
  <c r="AD132" i="67"/>
  <c r="AE132" i="67"/>
  <c r="AF132" i="67"/>
  <c r="AG132" i="67"/>
  <c r="AH132" i="67"/>
  <c r="A133" i="67"/>
  <c r="B133" i="67"/>
  <c r="C133" i="67"/>
  <c r="D133" i="67"/>
  <c r="E133" i="67"/>
  <c r="F133" i="67"/>
  <c r="G133" i="67"/>
  <c r="H133" i="67"/>
  <c r="I133" i="67"/>
  <c r="J133" i="67"/>
  <c r="K133" i="67"/>
  <c r="L133" i="67"/>
  <c r="M133" i="67"/>
  <c r="N133" i="67"/>
  <c r="O133" i="67"/>
  <c r="P133" i="67"/>
  <c r="Q133" i="67"/>
  <c r="R133" i="67"/>
  <c r="S133" i="67"/>
  <c r="T133" i="67"/>
  <c r="U133" i="67"/>
  <c r="V133" i="67"/>
  <c r="W133" i="67"/>
  <c r="X133" i="67"/>
  <c r="Y133" i="67"/>
  <c r="Z133" i="67"/>
  <c r="AA133" i="67"/>
  <c r="AB133" i="67"/>
  <c r="AC133" i="67"/>
  <c r="AD133" i="67"/>
  <c r="AE133" i="67"/>
  <c r="AF133" i="67"/>
  <c r="AG133" i="67"/>
  <c r="AH133" i="67"/>
  <c r="A134" i="67"/>
  <c r="B134" i="67"/>
  <c r="C134" i="67"/>
  <c r="D134" i="67"/>
  <c r="E134" i="67"/>
  <c r="F134" i="67"/>
  <c r="G134" i="67"/>
  <c r="H134" i="67"/>
  <c r="I134" i="67"/>
  <c r="J134" i="67"/>
  <c r="K134" i="67"/>
  <c r="L134" i="67"/>
  <c r="M134" i="67"/>
  <c r="N134" i="67"/>
  <c r="O134" i="67"/>
  <c r="P134" i="67"/>
  <c r="Q134" i="67"/>
  <c r="R134" i="67"/>
  <c r="S134" i="67"/>
  <c r="T134" i="67"/>
  <c r="U134" i="67"/>
  <c r="V134" i="67"/>
  <c r="W134" i="67"/>
  <c r="X134" i="67"/>
  <c r="Y134" i="67"/>
  <c r="Z134" i="67"/>
  <c r="AA134" i="67"/>
  <c r="AB134" i="67"/>
  <c r="AC134" i="67"/>
  <c r="AD134" i="67"/>
  <c r="AE134" i="67"/>
  <c r="AF134" i="67"/>
  <c r="AG134" i="67"/>
  <c r="AH134" i="67"/>
  <c r="A135" i="67"/>
  <c r="B135" i="67"/>
  <c r="C135" i="67"/>
  <c r="D135" i="67"/>
  <c r="E135" i="67"/>
  <c r="F135" i="67"/>
  <c r="G135" i="67"/>
  <c r="H135" i="67"/>
  <c r="I135" i="67"/>
  <c r="J135" i="67"/>
  <c r="K135" i="67"/>
  <c r="L135" i="67"/>
  <c r="M135" i="67"/>
  <c r="N135" i="67"/>
  <c r="O135" i="67"/>
  <c r="P135" i="67"/>
  <c r="Q135" i="67"/>
  <c r="R135" i="67"/>
  <c r="S135" i="67"/>
  <c r="T135" i="67"/>
  <c r="U135" i="67"/>
  <c r="V135" i="67"/>
  <c r="W135" i="67"/>
  <c r="X135" i="67"/>
  <c r="Y135" i="67"/>
  <c r="Z135" i="67"/>
  <c r="AA135" i="67"/>
  <c r="AB135" i="67"/>
  <c r="AC135" i="67"/>
  <c r="AD135" i="67"/>
  <c r="AE135" i="67"/>
  <c r="AF135" i="67"/>
  <c r="AG135" i="67"/>
  <c r="AH135" i="67"/>
  <c r="A136" i="67"/>
  <c r="B136" i="67"/>
  <c r="C136" i="67"/>
  <c r="D136" i="67"/>
  <c r="E136" i="67"/>
  <c r="F136" i="67"/>
  <c r="G136" i="67"/>
  <c r="H136" i="67"/>
  <c r="I136" i="67"/>
  <c r="J136" i="67"/>
  <c r="K136" i="67"/>
  <c r="L136" i="67"/>
  <c r="M136" i="67"/>
  <c r="N136" i="67"/>
  <c r="O136" i="67"/>
  <c r="P136" i="67"/>
  <c r="Q136" i="67"/>
  <c r="R136" i="67"/>
  <c r="S136" i="67"/>
  <c r="T136" i="67"/>
  <c r="U136" i="67"/>
  <c r="V136" i="67"/>
  <c r="W136" i="67"/>
  <c r="X136" i="67"/>
  <c r="Y136" i="67"/>
  <c r="Z136" i="67"/>
  <c r="AA136" i="67"/>
  <c r="AB136" i="67"/>
  <c r="AC136" i="67"/>
  <c r="AD136" i="67"/>
  <c r="AE136" i="67"/>
  <c r="AF136" i="67"/>
  <c r="AG136" i="67"/>
  <c r="AH136" i="67"/>
  <c r="A137" i="67"/>
  <c r="B137" i="67"/>
  <c r="C137" i="67"/>
  <c r="D137" i="67"/>
  <c r="E137" i="67"/>
  <c r="F137" i="67"/>
  <c r="G137" i="67"/>
  <c r="H137" i="67"/>
  <c r="I137" i="67"/>
  <c r="J137" i="67"/>
  <c r="K137" i="67"/>
  <c r="L137" i="67"/>
  <c r="M137" i="67"/>
  <c r="N137" i="67"/>
  <c r="O137" i="67"/>
  <c r="P137" i="67"/>
  <c r="Q137" i="67"/>
  <c r="R137" i="67"/>
  <c r="S137" i="67"/>
  <c r="T137" i="67"/>
  <c r="U137" i="67"/>
  <c r="V137" i="67"/>
  <c r="W137" i="67"/>
  <c r="X137" i="67"/>
  <c r="Y137" i="67"/>
  <c r="Z137" i="67"/>
  <c r="AA137" i="67"/>
  <c r="AB137" i="67"/>
  <c r="AC137" i="67"/>
  <c r="AD137" i="67"/>
  <c r="AE137" i="67"/>
  <c r="AF137" i="67"/>
  <c r="AG137" i="67"/>
  <c r="AH137" i="67"/>
  <c r="A138" i="67"/>
  <c r="B138" i="67"/>
  <c r="C138" i="67"/>
  <c r="D138" i="67"/>
  <c r="E138" i="67"/>
  <c r="F138" i="67"/>
  <c r="G138" i="67"/>
  <c r="H138" i="67"/>
  <c r="I138" i="67"/>
  <c r="J138" i="67"/>
  <c r="K138" i="67"/>
  <c r="L138" i="67"/>
  <c r="M138" i="67"/>
  <c r="N138" i="67"/>
  <c r="O138" i="67"/>
  <c r="P138" i="67"/>
  <c r="Q138" i="67"/>
  <c r="R138" i="67"/>
  <c r="S138" i="67"/>
  <c r="T138" i="67"/>
  <c r="U138" i="67"/>
  <c r="V138" i="67"/>
  <c r="W138" i="67"/>
  <c r="X138" i="67"/>
  <c r="Y138" i="67"/>
  <c r="Z138" i="67"/>
  <c r="AA138" i="67"/>
  <c r="AB138" i="67"/>
  <c r="AC138" i="67"/>
  <c r="AD138" i="67"/>
  <c r="AE138" i="67"/>
  <c r="AF138" i="67"/>
  <c r="AG138" i="67"/>
  <c r="AH138" i="67"/>
  <c r="A139" i="67"/>
  <c r="B139" i="67"/>
  <c r="C139" i="67"/>
  <c r="D139" i="67"/>
  <c r="E139" i="67"/>
  <c r="F139" i="67"/>
  <c r="G139" i="67"/>
  <c r="H139" i="67"/>
  <c r="I139" i="67"/>
  <c r="J139" i="67"/>
  <c r="K139" i="67"/>
  <c r="L139" i="67"/>
  <c r="M139" i="67"/>
  <c r="N139" i="67"/>
  <c r="O139" i="67"/>
  <c r="P139" i="67"/>
  <c r="Q139" i="67"/>
  <c r="R139" i="67"/>
  <c r="S139" i="67"/>
  <c r="T139" i="67"/>
  <c r="U139" i="67"/>
  <c r="V139" i="67"/>
  <c r="W139" i="67"/>
  <c r="X139" i="67"/>
  <c r="Y139" i="67"/>
  <c r="Z139" i="67"/>
  <c r="AA139" i="67"/>
  <c r="AB139" i="67"/>
  <c r="AC139" i="67"/>
  <c r="AD139" i="67"/>
  <c r="AE139" i="67"/>
  <c r="AF139" i="67"/>
  <c r="AG139" i="67"/>
  <c r="AH139" i="67"/>
  <c r="A140" i="67"/>
  <c r="B140" i="67"/>
  <c r="C140" i="67"/>
  <c r="D140" i="67"/>
  <c r="E140" i="67"/>
  <c r="F140" i="67"/>
  <c r="G140" i="67"/>
  <c r="H140" i="67"/>
  <c r="I140" i="67"/>
  <c r="J140" i="67"/>
  <c r="K140" i="67"/>
  <c r="L140" i="67"/>
  <c r="M140" i="67"/>
  <c r="N140" i="67"/>
  <c r="O140" i="67"/>
  <c r="P140" i="67"/>
  <c r="Q140" i="67"/>
  <c r="R140" i="67"/>
  <c r="S140" i="67"/>
  <c r="T140" i="67"/>
  <c r="U140" i="67"/>
  <c r="V140" i="67"/>
  <c r="W140" i="67"/>
  <c r="X140" i="67"/>
  <c r="Y140" i="67"/>
  <c r="Z140" i="67"/>
  <c r="AA140" i="67"/>
  <c r="AB140" i="67"/>
  <c r="AC140" i="67"/>
  <c r="AD140" i="67"/>
  <c r="AE140" i="67"/>
  <c r="AF140" i="67"/>
  <c r="AG140" i="67"/>
  <c r="AH140" i="67"/>
  <c r="A141" i="67"/>
  <c r="B141" i="67"/>
  <c r="C141" i="67"/>
  <c r="D141" i="67"/>
  <c r="E141" i="67"/>
  <c r="F141" i="67"/>
  <c r="G141" i="67"/>
  <c r="H141" i="67"/>
  <c r="I141" i="67"/>
  <c r="J141" i="67"/>
  <c r="K141" i="67"/>
  <c r="L141" i="67"/>
  <c r="M141" i="67"/>
  <c r="N141" i="67"/>
  <c r="O141" i="67"/>
  <c r="P141" i="67"/>
  <c r="Q141" i="67"/>
  <c r="R141" i="67"/>
  <c r="S141" i="67"/>
  <c r="T141" i="67"/>
  <c r="U141" i="67"/>
  <c r="V141" i="67"/>
  <c r="W141" i="67"/>
  <c r="X141" i="67"/>
  <c r="Y141" i="67"/>
  <c r="Z141" i="67"/>
  <c r="AA141" i="67"/>
  <c r="AB141" i="67"/>
  <c r="AC141" i="67"/>
  <c r="AD141" i="67"/>
  <c r="AE141" i="67"/>
  <c r="AF141" i="67"/>
  <c r="AG141" i="67"/>
  <c r="AH141" i="67"/>
  <c r="A142" i="67"/>
  <c r="B142" i="67"/>
  <c r="C142" i="67"/>
  <c r="D142" i="67"/>
  <c r="E142" i="67"/>
  <c r="F142" i="67"/>
  <c r="G142" i="67"/>
  <c r="H142" i="67"/>
  <c r="I142" i="67"/>
  <c r="J142" i="67"/>
  <c r="K142" i="67"/>
  <c r="L142" i="67"/>
  <c r="M142" i="67"/>
  <c r="N142" i="67"/>
  <c r="O142" i="67"/>
  <c r="P142" i="67"/>
  <c r="Q142" i="67"/>
  <c r="R142" i="67"/>
  <c r="S142" i="67"/>
  <c r="T142" i="67"/>
  <c r="U142" i="67"/>
  <c r="V142" i="67"/>
  <c r="W142" i="67"/>
  <c r="X142" i="67"/>
  <c r="Y142" i="67"/>
  <c r="Z142" i="67"/>
  <c r="AA142" i="67"/>
  <c r="AB142" i="67"/>
  <c r="AC142" i="67"/>
  <c r="AD142" i="67"/>
  <c r="AE142" i="67"/>
  <c r="AF142" i="67"/>
  <c r="AG142" i="67"/>
  <c r="AH142" i="67"/>
  <c r="AH99" i="67"/>
  <c r="AG99" i="67"/>
  <c r="AF99" i="67"/>
  <c r="AE99" i="67"/>
  <c r="AD99" i="67"/>
  <c r="AC99" i="67"/>
  <c r="AB99" i="67"/>
  <c r="AA99" i="67"/>
  <c r="Z99" i="67"/>
  <c r="Y99" i="67"/>
  <c r="X99" i="67"/>
  <c r="W99" i="67"/>
  <c r="V99" i="67"/>
  <c r="U99" i="67"/>
  <c r="T99" i="67"/>
  <c r="S99" i="67"/>
  <c r="R99" i="67"/>
  <c r="Q99" i="67"/>
  <c r="P99" i="67"/>
  <c r="O99" i="67"/>
  <c r="N99" i="67"/>
  <c r="M99" i="67"/>
  <c r="L99" i="67"/>
  <c r="K99" i="67"/>
  <c r="J99" i="67"/>
  <c r="I99" i="67"/>
  <c r="H99" i="67"/>
  <c r="G99" i="67"/>
  <c r="F99" i="67"/>
  <c r="E99" i="67"/>
  <c r="D99" i="67"/>
  <c r="C99" i="67"/>
  <c r="B99" i="67"/>
  <c r="A99" i="67"/>
  <c r="A52" i="67"/>
  <c r="B52" i="67"/>
  <c r="C52" i="67"/>
  <c r="D52" i="67"/>
  <c r="E52" i="67"/>
  <c r="F52" i="67"/>
  <c r="G52" i="67"/>
  <c r="H52" i="67"/>
  <c r="I52" i="67"/>
  <c r="J52" i="67"/>
  <c r="K52" i="67"/>
  <c r="L52" i="67"/>
  <c r="M52" i="67"/>
  <c r="N52" i="67"/>
  <c r="O52" i="67"/>
  <c r="P52" i="67"/>
  <c r="Q52" i="67"/>
  <c r="R52" i="67"/>
  <c r="S52" i="67"/>
  <c r="T52" i="67"/>
  <c r="U52" i="67"/>
  <c r="V52" i="67"/>
  <c r="W52" i="67"/>
  <c r="X52" i="67"/>
  <c r="Y52" i="67"/>
  <c r="Z52" i="67"/>
  <c r="AA52" i="67"/>
  <c r="AB52" i="67"/>
  <c r="AC52" i="67"/>
  <c r="AD52" i="67"/>
  <c r="AE52" i="67"/>
  <c r="AF52" i="67"/>
  <c r="AG52" i="67"/>
  <c r="AH52" i="67"/>
  <c r="A53" i="67"/>
  <c r="B53" i="67"/>
  <c r="C53" i="67"/>
  <c r="D53" i="67"/>
  <c r="E53" i="67"/>
  <c r="F53" i="67"/>
  <c r="G53" i="67"/>
  <c r="H53" i="67"/>
  <c r="I53" i="67"/>
  <c r="J53" i="67"/>
  <c r="K53" i="67"/>
  <c r="L53" i="67"/>
  <c r="M53" i="67"/>
  <c r="N53" i="67"/>
  <c r="O53" i="67"/>
  <c r="P53" i="67"/>
  <c r="Q53" i="67"/>
  <c r="R53" i="67"/>
  <c r="S53" i="67"/>
  <c r="T53" i="67"/>
  <c r="U53" i="67"/>
  <c r="V53" i="67"/>
  <c r="W53" i="67"/>
  <c r="X53" i="67"/>
  <c r="Y53" i="67"/>
  <c r="Z53" i="67"/>
  <c r="AA53" i="67"/>
  <c r="AB53" i="67"/>
  <c r="AC53" i="67"/>
  <c r="AD53" i="67"/>
  <c r="AE53" i="67"/>
  <c r="AF53" i="67"/>
  <c r="AG53" i="67"/>
  <c r="AH53" i="67"/>
  <c r="A54" i="67"/>
  <c r="B54" i="67"/>
  <c r="C54" i="67"/>
  <c r="D54" i="67"/>
  <c r="E54" i="67"/>
  <c r="F54" i="67"/>
  <c r="G54" i="67"/>
  <c r="H54" i="67"/>
  <c r="I54" i="67"/>
  <c r="J54" i="67"/>
  <c r="K54" i="67"/>
  <c r="L54" i="67"/>
  <c r="M54" i="67"/>
  <c r="N54" i="67"/>
  <c r="O54" i="67"/>
  <c r="P54" i="67"/>
  <c r="Q54" i="67"/>
  <c r="R54" i="67"/>
  <c r="S54" i="67"/>
  <c r="T54" i="67"/>
  <c r="U54" i="67"/>
  <c r="V54" i="67"/>
  <c r="W54" i="67"/>
  <c r="X54" i="67"/>
  <c r="Y54" i="67"/>
  <c r="Z54" i="67"/>
  <c r="AA54" i="67"/>
  <c r="AB54" i="67"/>
  <c r="AC54" i="67"/>
  <c r="AD54" i="67"/>
  <c r="AE54" i="67"/>
  <c r="AF54" i="67"/>
  <c r="AG54" i="67"/>
  <c r="AH54" i="67"/>
  <c r="A55" i="67"/>
  <c r="B55" i="67"/>
  <c r="C55" i="67"/>
  <c r="D55" i="67"/>
  <c r="E55" i="67"/>
  <c r="F55" i="67"/>
  <c r="G55" i="67"/>
  <c r="H55" i="67"/>
  <c r="I55" i="67"/>
  <c r="J55" i="67"/>
  <c r="K55" i="67"/>
  <c r="L55" i="67"/>
  <c r="M55" i="67"/>
  <c r="N55" i="67"/>
  <c r="O55" i="67"/>
  <c r="P55" i="67"/>
  <c r="Q55" i="67"/>
  <c r="R55" i="67"/>
  <c r="S55" i="67"/>
  <c r="T55" i="67"/>
  <c r="U55" i="67"/>
  <c r="V55" i="67"/>
  <c r="W55" i="67"/>
  <c r="X55" i="67"/>
  <c r="Y55" i="67"/>
  <c r="Z55" i="67"/>
  <c r="AA55" i="67"/>
  <c r="AB55" i="67"/>
  <c r="AC55" i="67"/>
  <c r="AD55" i="67"/>
  <c r="AE55" i="67"/>
  <c r="AF55" i="67"/>
  <c r="AG55" i="67"/>
  <c r="AH55" i="67"/>
  <c r="A56" i="67"/>
  <c r="B56" i="67"/>
  <c r="C56" i="67"/>
  <c r="D56" i="67"/>
  <c r="E56" i="67"/>
  <c r="F56" i="67"/>
  <c r="G56" i="67"/>
  <c r="H56" i="67"/>
  <c r="I56" i="67"/>
  <c r="J56" i="67"/>
  <c r="K56" i="67"/>
  <c r="L56" i="67"/>
  <c r="M56" i="67"/>
  <c r="N56" i="67"/>
  <c r="O56" i="67"/>
  <c r="P56" i="67"/>
  <c r="Q56" i="67"/>
  <c r="R56" i="67"/>
  <c r="S56" i="67"/>
  <c r="T56" i="67"/>
  <c r="U56" i="67"/>
  <c r="V56" i="67"/>
  <c r="W56" i="67"/>
  <c r="X56" i="67"/>
  <c r="Y56" i="67"/>
  <c r="Z56" i="67"/>
  <c r="AA56" i="67"/>
  <c r="AB56" i="67"/>
  <c r="AC56" i="67"/>
  <c r="AD56" i="67"/>
  <c r="AE56" i="67"/>
  <c r="AF56" i="67"/>
  <c r="AG56" i="67"/>
  <c r="AH56" i="67"/>
  <c r="A57" i="67"/>
  <c r="B57" i="67"/>
  <c r="C57" i="67"/>
  <c r="D57" i="67"/>
  <c r="E57" i="67"/>
  <c r="F57" i="67"/>
  <c r="G57" i="67"/>
  <c r="H57" i="67"/>
  <c r="I57" i="67"/>
  <c r="J57" i="67"/>
  <c r="K57" i="67"/>
  <c r="L57" i="67"/>
  <c r="M57" i="67"/>
  <c r="N57" i="67"/>
  <c r="O57" i="67"/>
  <c r="P57" i="67"/>
  <c r="Q57" i="67"/>
  <c r="R57" i="67"/>
  <c r="S57" i="67"/>
  <c r="T57" i="67"/>
  <c r="U57" i="67"/>
  <c r="V57" i="67"/>
  <c r="W57" i="67"/>
  <c r="X57" i="67"/>
  <c r="Y57" i="67"/>
  <c r="Z57" i="67"/>
  <c r="AA57" i="67"/>
  <c r="AB57" i="67"/>
  <c r="AC57" i="67"/>
  <c r="AD57" i="67"/>
  <c r="AE57" i="67"/>
  <c r="AF57" i="67"/>
  <c r="AG57" i="67"/>
  <c r="AH57" i="67"/>
  <c r="A58" i="67"/>
  <c r="B58" i="67"/>
  <c r="C58" i="67"/>
  <c r="D58" i="67"/>
  <c r="E58" i="67"/>
  <c r="F58" i="67"/>
  <c r="G58" i="67"/>
  <c r="H58" i="67"/>
  <c r="I58" i="67"/>
  <c r="J58" i="67"/>
  <c r="K58" i="67"/>
  <c r="L58" i="67"/>
  <c r="M58" i="67"/>
  <c r="N58" i="67"/>
  <c r="O58" i="67"/>
  <c r="P58" i="67"/>
  <c r="Q58" i="67"/>
  <c r="R58" i="67"/>
  <c r="S58" i="67"/>
  <c r="T58" i="67"/>
  <c r="U58" i="67"/>
  <c r="V58" i="67"/>
  <c r="W58" i="67"/>
  <c r="X58" i="67"/>
  <c r="Y58" i="67"/>
  <c r="Z58" i="67"/>
  <c r="AA58" i="67"/>
  <c r="AB58" i="67"/>
  <c r="AC58" i="67"/>
  <c r="AD58" i="67"/>
  <c r="AE58" i="67"/>
  <c r="AF58" i="67"/>
  <c r="AG58" i="67"/>
  <c r="AH58" i="67"/>
  <c r="A59" i="67"/>
  <c r="B59" i="67"/>
  <c r="C59" i="67"/>
  <c r="D59" i="67"/>
  <c r="E59" i="67"/>
  <c r="F59" i="67"/>
  <c r="G59" i="67"/>
  <c r="H59" i="67"/>
  <c r="I59" i="67"/>
  <c r="J59" i="67"/>
  <c r="K59" i="67"/>
  <c r="L59" i="67"/>
  <c r="M59" i="67"/>
  <c r="N59" i="67"/>
  <c r="O59" i="67"/>
  <c r="P59" i="67"/>
  <c r="Q59" i="67"/>
  <c r="R59" i="67"/>
  <c r="S59" i="67"/>
  <c r="T59" i="67"/>
  <c r="U59" i="67"/>
  <c r="V59" i="67"/>
  <c r="W59" i="67"/>
  <c r="X59" i="67"/>
  <c r="Y59" i="67"/>
  <c r="Z59" i="67"/>
  <c r="AA59" i="67"/>
  <c r="AB59" i="67"/>
  <c r="AC59" i="67"/>
  <c r="AD59" i="67"/>
  <c r="AE59" i="67"/>
  <c r="AF59" i="67"/>
  <c r="AG59" i="67"/>
  <c r="AH59" i="67"/>
  <c r="A60" i="67"/>
  <c r="B60" i="67"/>
  <c r="C60" i="67"/>
  <c r="D60" i="67"/>
  <c r="E60" i="67"/>
  <c r="F60" i="67"/>
  <c r="G60" i="67"/>
  <c r="H60" i="67"/>
  <c r="I60" i="67"/>
  <c r="J60" i="67"/>
  <c r="K60" i="67"/>
  <c r="L60" i="67"/>
  <c r="M60" i="67"/>
  <c r="N60" i="67"/>
  <c r="O60" i="67"/>
  <c r="P60" i="67"/>
  <c r="Q60" i="67"/>
  <c r="R60" i="67"/>
  <c r="S60" i="67"/>
  <c r="T60" i="67"/>
  <c r="U60" i="67"/>
  <c r="V60" i="67"/>
  <c r="W60" i="67"/>
  <c r="X60" i="67"/>
  <c r="Y60" i="67"/>
  <c r="Z60" i="67"/>
  <c r="AA60" i="67"/>
  <c r="AB60" i="67"/>
  <c r="AC60" i="67"/>
  <c r="AD60" i="67"/>
  <c r="AE60" i="67"/>
  <c r="AF60" i="67"/>
  <c r="AG60" i="67"/>
  <c r="AH60" i="67"/>
  <c r="A61" i="67"/>
  <c r="B61" i="67"/>
  <c r="C61" i="67"/>
  <c r="D61" i="67"/>
  <c r="E61" i="67"/>
  <c r="F61" i="67"/>
  <c r="G61" i="67"/>
  <c r="H61" i="67"/>
  <c r="I61" i="67"/>
  <c r="J61" i="67"/>
  <c r="K61" i="67"/>
  <c r="L61" i="67"/>
  <c r="M61" i="67"/>
  <c r="N61" i="67"/>
  <c r="O61" i="67"/>
  <c r="P61" i="67"/>
  <c r="Q61" i="67"/>
  <c r="R61" i="67"/>
  <c r="S61" i="67"/>
  <c r="T61" i="67"/>
  <c r="U61" i="67"/>
  <c r="V61" i="67"/>
  <c r="W61" i="67"/>
  <c r="X61" i="67"/>
  <c r="Y61" i="67"/>
  <c r="Z61" i="67"/>
  <c r="AA61" i="67"/>
  <c r="AB61" i="67"/>
  <c r="AC61" i="67"/>
  <c r="AD61" i="67"/>
  <c r="AE61" i="67"/>
  <c r="AF61" i="67"/>
  <c r="AG61" i="67"/>
  <c r="AH61" i="67"/>
  <c r="A62" i="67"/>
  <c r="B62" i="67"/>
  <c r="C62" i="67"/>
  <c r="D62" i="67"/>
  <c r="E62" i="67"/>
  <c r="F62" i="67"/>
  <c r="G62" i="67"/>
  <c r="H62" i="67"/>
  <c r="I62" i="67"/>
  <c r="J62" i="67"/>
  <c r="K62" i="67"/>
  <c r="L62" i="67"/>
  <c r="M62" i="67"/>
  <c r="N62" i="67"/>
  <c r="O62" i="67"/>
  <c r="P62" i="67"/>
  <c r="Q62" i="67"/>
  <c r="R62" i="67"/>
  <c r="S62" i="67"/>
  <c r="T62" i="67"/>
  <c r="U62" i="67"/>
  <c r="V62" i="67"/>
  <c r="W62" i="67"/>
  <c r="X62" i="67"/>
  <c r="Y62" i="67"/>
  <c r="Z62" i="67"/>
  <c r="AA62" i="67"/>
  <c r="AB62" i="67"/>
  <c r="AC62" i="67"/>
  <c r="AD62" i="67"/>
  <c r="AE62" i="67"/>
  <c r="AF62" i="67"/>
  <c r="AG62" i="67"/>
  <c r="AH62" i="67"/>
  <c r="A63" i="67"/>
  <c r="B63" i="67"/>
  <c r="C63" i="67"/>
  <c r="D63" i="67"/>
  <c r="E63" i="67"/>
  <c r="F63" i="67"/>
  <c r="G63" i="67"/>
  <c r="H63" i="67"/>
  <c r="I63" i="67"/>
  <c r="J63" i="67"/>
  <c r="K63" i="67"/>
  <c r="L63" i="67"/>
  <c r="M63" i="67"/>
  <c r="N63" i="67"/>
  <c r="O63" i="67"/>
  <c r="P63" i="67"/>
  <c r="Q63" i="67"/>
  <c r="R63" i="67"/>
  <c r="S63" i="67"/>
  <c r="T63" i="67"/>
  <c r="U63" i="67"/>
  <c r="V63" i="67"/>
  <c r="W63" i="67"/>
  <c r="X63" i="67"/>
  <c r="Y63" i="67"/>
  <c r="Z63" i="67"/>
  <c r="AA63" i="67"/>
  <c r="AB63" i="67"/>
  <c r="AC63" i="67"/>
  <c r="AD63" i="67"/>
  <c r="AE63" i="67"/>
  <c r="AF63" i="67"/>
  <c r="AG63" i="67"/>
  <c r="AH63" i="67"/>
  <c r="A64" i="67"/>
  <c r="B64" i="67"/>
  <c r="C64" i="67"/>
  <c r="D64" i="67"/>
  <c r="E64" i="67"/>
  <c r="F64" i="67"/>
  <c r="G64" i="67"/>
  <c r="H64" i="67"/>
  <c r="I64" i="67"/>
  <c r="J64" i="67"/>
  <c r="K64" i="67"/>
  <c r="L64" i="67"/>
  <c r="M64" i="67"/>
  <c r="N64" i="67"/>
  <c r="O64" i="67"/>
  <c r="P64" i="67"/>
  <c r="Q64" i="67"/>
  <c r="R64" i="67"/>
  <c r="S64" i="67"/>
  <c r="T64" i="67"/>
  <c r="U64" i="67"/>
  <c r="V64" i="67"/>
  <c r="W64" i="67"/>
  <c r="X64" i="67"/>
  <c r="Y64" i="67"/>
  <c r="Z64" i="67"/>
  <c r="AA64" i="67"/>
  <c r="AB64" i="67"/>
  <c r="AC64" i="67"/>
  <c r="AD64" i="67"/>
  <c r="AE64" i="67"/>
  <c r="AF64" i="67"/>
  <c r="AG64" i="67"/>
  <c r="AH64" i="67"/>
  <c r="A65" i="67"/>
  <c r="B65" i="67"/>
  <c r="C65" i="67"/>
  <c r="D65" i="67"/>
  <c r="E65" i="67"/>
  <c r="F65" i="67"/>
  <c r="G65" i="67"/>
  <c r="H65" i="67"/>
  <c r="I65" i="67"/>
  <c r="J65" i="67"/>
  <c r="K65" i="67"/>
  <c r="L65" i="67"/>
  <c r="M65" i="67"/>
  <c r="N65" i="67"/>
  <c r="O65" i="67"/>
  <c r="P65" i="67"/>
  <c r="Q65" i="67"/>
  <c r="R65" i="67"/>
  <c r="S65" i="67"/>
  <c r="T65" i="67"/>
  <c r="U65" i="67"/>
  <c r="V65" i="67"/>
  <c r="W65" i="67"/>
  <c r="X65" i="67"/>
  <c r="Y65" i="67"/>
  <c r="Z65" i="67"/>
  <c r="AA65" i="67"/>
  <c r="AB65" i="67"/>
  <c r="AC65" i="67"/>
  <c r="AD65" i="67"/>
  <c r="AE65" i="67"/>
  <c r="AF65" i="67"/>
  <c r="AG65" i="67"/>
  <c r="AH65" i="67"/>
  <c r="A66" i="67"/>
  <c r="B66" i="67"/>
  <c r="C66" i="67"/>
  <c r="D66" i="67"/>
  <c r="E66" i="67"/>
  <c r="F66" i="67"/>
  <c r="G66" i="67"/>
  <c r="H66" i="67"/>
  <c r="I66" i="67"/>
  <c r="J66" i="67"/>
  <c r="K66" i="67"/>
  <c r="L66" i="67"/>
  <c r="M66" i="67"/>
  <c r="N66" i="67"/>
  <c r="O66" i="67"/>
  <c r="P66" i="67"/>
  <c r="Q66" i="67"/>
  <c r="R66" i="67"/>
  <c r="S66" i="67"/>
  <c r="T66" i="67"/>
  <c r="U66" i="67"/>
  <c r="V66" i="67"/>
  <c r="W66" i="67"/>
  <c r="X66" i="67"/>
  <c r="Y66" i="67"/>
  <c r="Z66" i="67"/>
  <c r="AA66" i="67"/>
  <c r="AB66" i="67"/>
  <c r="AC66" i="67"/>
  <c r="AD66" i="67"/>
  <c r="AE66" i="67"/>
  <c r="AF66" i="67"/>
  <c r="AG66" i="67"/>
  <c r="AH66" i="67"/>
  <c r="A67" i="67"/>
  <c r="B67" i="67"/>
  <c r="C67" i="67"/>
  <c r="D67" i="67"/>
  <c r="E67" i="67"/>
  <c r="F67" i="67"/>
  <c r="G67" i="67"/>
  <c r="H67" i="67"/>
  <c r="I67" i="67"/>
  <c r="J67" i="67"/>
  <c r="K67" i="67"/>
  <c r="L67" i="67"/>
  <c r="M67" i="67"/>
  <c r="N67" i="67"/>
  <c r="O67" i="67"/>
  <c r="P67" i="67"/>
  <c r="Q67" i="67"/>
  <c r="R67" i="67"/>
  <c r="S67" i="67"/>
  <c r="T67" i="67"/>
  <c r="U67" i="67"/>
  <c r="V67" i="67"/>
  <c r="W67" i="67"/>
  <c r="X67" i="67"/>
  <c r="Y67" i="67"/>
  <c r="Z67" i="67"/>
  <c r="AA67" i="67"/>
  <c r="AB67" i="67"/>
  <c r="AC67" i="67"/>
  <c r="AD67" i="67"/>
  <c r="AE67" i="67"/>
  <c r="AF67" i="67"/>
  <c r="AG67" i="67"/>
  <c r="AH67" i="67"/>
  <c r="A68" i="67"/>
  <c r="B68" i="67"/>
  <c r="C68" i="67"/>
  <c r="D68" i="67"/>
  <c r="E68" i="67"/>
  <c r="F68" i="67"/>
  <c r="G68" i="67"/>
  <c r="H68" i="67"/>
  <c r="I68" i="67"/>
  <c r="J68" i="67"/>
  <c r="K68" i="67"/>
  <c r="L68" i="67"/>
  <c r="M68" i="67"/>
  <c r="N68" i="67"/>
  <c r="O68" i="67"/>
  <c r="P68" i="67"/>
  <c r="Q68" i="67"/>
  <c r="R68" i="67"/>
  <c r="S68" i="67"/>
  <c r="T68" i="67"/>
  <c r="U68" i="67"/>
  <c r="V68" i="67"/>
  <c r="W68" i="67"/>
  <c r="X68" i="67"/>
  <c r="Y68" i="67"/>
  <c r="Z68" i="67"/>
  <c r="AA68" i="67"/>
  <c r="AB68" i="67"/>
  <c r="AC68" i="67"/>
  <c r="AD68" i="67"/>
  <c r="AE68" i="67"/>
  <c r="AF68" i="67"/>
  <c r="AG68" i="67"/>
  <c r="AH68" i="67"/>
  <c r="A69" i="67"/>
  <c r="B69" i="67"/>
  <c r="C69" i="67"/>
  <c r="D69" i="67"/>
  <c r="E69" i="67"/>
  <c r="F69" i="67"/>
  <c r="G69" i="67"/>
  <c r="H69" i="67"/>
  <c r="I69" i="67"/>
  <c r="J69" i="67"/>
  <c r="K69" i="67"/>
  <c r="L69" i="67"/>
  <c r="M69" i="67"/>
  <c r="N69" i="67"/>
  <c r="O69" i="67"/>
  <c r="P69" i="67"/>
  <c r="Q69" i="67"/>
  <c r="R69" i="67"/>
  <c r="S69" i="67"/>
  <c r="T69" i="67"/>
  <c r="U69" i="67"/>
  <c r="V69" i="67"/>
  <c r="W69" i="67"/>
  <c r="X69" i="67"/>
  <c r="Y69" i="67"/>
  <c r="Z69" i="67"/>
  <c r="AA69" i="67"/>
  <c r="AB69" i="67"/>
  <c r="AC69" i="67"/>
  <c r="AD69" i="67"/>
  <c r="AE69" i="67"/>
  <c r="AF69" i="67"/>
  <c r="AG69" i="67"/>
  <c r="AH69" i="67"/>
  <c r="A70" i="67"/>
  <c r="B70" i="67"/>
  <c r="C70" i="67"/>
  <c r="D70" i="67"/>
  <c r="E70" i="67"/>
  <c r="F70" i="67"/>
  <c r="G70" i="67"/>
  <c r="H70" i="67"/>
  <c r="I70" i="67"/>
  <c r="J70" i="67"/>
  <c r="K70" i="67"/>
  <c r="L70" i="67"/>
  <c r="M70" i="67"/>
  <c r="N70" i="67"/>
  <c r="O70" i="67"/>
  <c r="P70" i="67"/>
  <c r="Q70" i="67"/>
  <c r="R70" i="67"/>
  <c r="S70" i="67"/>
  <c r="T70" i="67"/>
  <c r="U70" i="67"/>
  <c r="V70" i="67"/>
  <c r="W70" i="67"/>
  <c r="X70" i="67"/>
  <c r="Y70" i="67"/>
  <c r="Z70" i="67"/>
  <c r="AA70" i="67"/>
  <c r="AB70" i="67"/>
  <c r="AC70" i="67"/>
  <c r="AD70" i="67"/>
  <c r="AE70" i="67"/>
  <c r="AF70" i="67"/>
  <c r="AG70" i="67"/>
  <c r="AH70" i="67"/>
  <c r="A71" i="67"/>
  <c r="B71" i="67"/>
  <c r="C71" i="67"/>
  <c r="D71" i="67"/>
  <c r="E71" i="67"/>
  <c r="F71" i="67"/>
  <c r="G71" i="67"/>
  <c r="H71" i="67"/>
  <c r="I71" i="67"/>
  <c r="J71" i="67"/>
  <c r="K71" i="67"/>
  <c r="L71" i="67"/>
  <c r="M71" i="67"/>
  <c r="N71" i="67"/>
  <c r="O71" i="67"/>
  <c r="P71" i="67"/>
  <c r="Q71" i="67"/>
  <c r="R71" i="67"/>
  <c r="S71" i="67"/>
  <c r="T71" i="67"/>
  <c r="U71" i="67"/>
  <c r="V71" i="67"/>
  <c r="W71" i="67"/>
  <c r="X71" i="67"/>
  <c r="Y71" i="67"/>
  <c r="Z71" i="67"/>
  <c r="AA71" i="67"/>
  <c r="AB71" i="67"/>
  <c r="AC71" i="67"/>
  <c r="AD71" i="67"/>
  <c r="AE71" i="67"/>
  <c r="AF71" i="67"/>
  <c r="AG71" i="67"/>
  <c r="AH71" i="67"/>
  <c r="A72" i="67"/>
  <c r="B72" i="67"/>
  <c r="C72" i="67"/>
  <c r="D72" i="67"/>
  <c r="E72" i="67"/>
  <c r="F72" i="67"/>
  <c r="G72" i="67"/>
  <c r="H72" i="67"/>
  <c r="I72" i="67"/>
  <c r="J72" i="67"/>
  <c r="K72" i="67"/>
  <c r="L72" i="67"/>
  <c r="M72" i="67"/>
  <c r="N72" i="67"/>
  <c r="O72" i="67"/>
  <c r="P72" i="67"/>
  <c r="Q72" i="67"/>
  <c r="R72" i="67"/>
  <c r="S72" i="67"/>
  <c r="T72" i="67"/>
  <c r="U72" i="67"/>
  <c r="V72" i="67"/>
  <c r="W72" i="67"/>
  <c r="X72" i="67"/>
  <c r="Y72" i="67"/>
  <c r="Z72" i="67"/>
  <c r="AA72" i="67"/>
  <c r="AB72" i="67"/>
  <c r="AC72" i="67"/>
  <c r="AD72" i="67"/>
  <c r="AE72" i="67"/>
  <c r="AF72" i="67"/>
  <c r="AG72" i="67"/>
  <c r="AH72" i="67"/>
  <c r="A73" i="67"/>
  <c r="B73" i="67"/>
  <c r="C73" i="67"/>
  <c r="D73" i="67"/>
  <c r="E73" i="67"/>
  <c r="F73" i="67"/>
  <c r="G73" i="67"/>
  <c r="H73" i="67"/>
  <c r="I73" i="67"/>
  <c r="J73" i="67"/>
  <c r="K73" i="67"/>
  <c r="L73" i="67"/>
  <c r="M73" i="67"/>
  <c r="N73" i="67"/>
  <c r="O73" i="67"/>
  <c r="P73" i="67"/>
  <c r="Q73" i="67"/>
  <c r="R73" i="67"/>
  <c r="S73" i="67"/>
  <c r="T73" i="67"/>
  <c r="U73" i="67"/>
  <c r="V73" i="67"/>
  <c r="W73" i="67"/>
  <c r="X73" i="67"/>
  <c r="Y73" i="67"/>
  <c r="Z73" i="67"/>
  <c r="AA73" i="67"/>
  <c r="AB73" i="67"/>
  <c r="AC73" i="67"/>
  <c r="AD73" i="67"/>
  <c r="AE73" i="67"/>
  <c r="AF73" i="67"/>
  <c r="AG73" i="67"/>
  <c r="AH73" i="67"/>
  <c r="A74" i="67"/>
  <c r="B74" i="67"/>
  <c r="C74" i="67"/>
  <c r="D74" i="67"/>
  <c r="E74" i="67"/>
  <c r="F74" i="67"/>
  <c r="G74" i="67"/>
  <c r="H74" i="67"/>
  <c r="I74" i="67"/>
  <c r="J74" i="67"/>
  <c r="K74" i="67"/>
  <c r="L74" i="67"/>
  <c r="M74" i="67"/>
  <c r="N74" i="67"/>
  <c r="O74" i="67"/>
  <c r="P74" i="67"/>
  <c r="Q74" i="67"/>
  <c r="R74" i="67"/>
  <c r="S74" i="67"/>
  <c r="T74" i="67"/>
  <c r="U74" i="67"/>
  <c r="V74" i="67"/>
  <c r="W74" i="67"/>
  <c r="X74" i="67"/>
  <c r="Y74" i="67"/>
  <c r="Z74" i="67"/>
  <c r="AA74" i="67"/>
  <c r="AB74" i="67"/>
  <c r="AC74" i="67"/>
  <c r="AD74" i="67"/>
  <c r="AE74" i="67"/>
  <c r="AF74" i="67"/>
  <c r="AG74" i="67"/>
  <c r="AH74" i="67"/>
  <c r="A75" i="67"/>
  <c r="B75" i="67"/>
  <c r="C75" i="67"/>
  <c r="D75" i="67"/>
  <c r="E75" i="67"/>
  <c r="F75" i="67"/>
  <c r="G75" i="67"/>
  <c r="H75" i="67"/>
  <c r="I75" i="67"/>
  <c r="J75" i="67"/>
  <c r="K75" i="67"/>
  <c r="L75" i="67"/>
  <c r="M75" i="67"/>
  <c r="N75" i="67"/>
  <c r="O75" i="67"/>
  <c r="P75" i="67"/>
  <c r="Q75" i="67"/>
  <c r="R75" i="67"/>
  <c r="S75" i="67"/>
  <c r="T75" i="67"/>
  <c r="U75" i="67"/>
  <c r="V75" i="67"/>
  <c r="W75" i="67"/>
  <c r="X75" i="67"/>
  <c r="Y75" i="67"/>
  <c r="Z75" i="67"/>
  <c r="AA75" i="67"/>
  <c r="AB75" i="67"/>
  <c r="AC75" i="67"/>
  <c r="AD75" i="67"/>
  <c r="AE75" i="67"/>
  <c r="AF75" i="67"/>
  <c r="AG75" i="67"/>
  <c r="AH75" i="67"/>
  <c r="A76" i="67"/>
  <c r="B76" i="67"/>
  <c r="C76" i="67"/>
  <c r="D76" i="67"/>
  <c r="E76" i="67"/>
  <c r="F76" i="67"/>
  <c r="G76" i="67"/>
  <c r="H76" i="67"/>
  <c r="I76" i="67"/>
  <c r="J76" i="67"/>
  <c r="K76" i="67"/>
  <c r="L76" i="67"/>
  <c r="M76" i="67"/>
  <c r="N76" i="67"/>
  <c r="O76" i="67"/>
  <c r="P76" i="67"/>
  <c r="Q76" i="67"/>
  <c r="R76" i="67"/>
  <c r="S76" i="67"/>
  <c r="T76" i="67"/>
  <c r="U76" i="67"/>
  <c r="V76" i="67"/>
  <c r="W76" i="67"/>
  <c r="X76" i="67"/>
  <c r="Y76" i="67"/>
  <c r="Z76" i="67"/>
  <c r="AA76" i="67"/>
  <c r="AB76" i="67"/>
  <c r="AC76" i="67"/>
  <c r="AD76" i="67"/>
  <c r="AE76" i="67"/>
  <c r="AF76" i="67"/>
  <c r="AG76" i="67"/>
  <c r="AH76" i="67"/>
  <c r="A77" i="67"/>
  <c r="B77" i="67"/>
  <c r="C77" i="67"/>
  <c r="D77" i="67"/>
  <c r="E77" i="67"/>
  <c r="F77" i="67"/>
  <c r="G77" i="67"/>
  <c r="H77" i="67"/>
  <c r="I77" i="67"/>
  <c r="J77" i="67"/>
  <c r="K77" i="67"/>
  <c r="L77" i="67"/>
  <c r="M77" i="67"/>
  <c r="N77" i="67"/>
  <c r="O77" i="67"/>
  <c r="P77" i="67"/>
  <c r="Q77" i="67"/>
  <c r="R77" i="67"/>
  <c r="S77" i="67"/>
  <c r="T77" i="67"/>
  <c r="U77" i="67"/>
  <c r="V77" i="67"/>
  <c r="W77" i="67"/>
  <c r="X77" i="67"/>
  <c r="Y77" i="67"/>
  <c r="Z77" i="67"/>
  <c r="AA77" i="67"/>
  <c r="AB77" i="67"/>
  <c r="AC77" i="67"/>
  <c r="AD77" i="67"/>
  <c r="AE77" i="67"/>
  <c r="AF77" i="67"/>
  <c r="AG77" i="67"/>
  <c r="AH77" i="67"/>
  <c r="A78" i="67"/>
  <c r="B78" i="67"/>
  <c r="C78" i="67"/>
  <c r="D78" i="67"/>
  <c r="E78" i="67"/>
  <c r="F78" i="67"/>
  <c r="G78" i="67"/>
  <c r="H78" i="67"/>
  <c r="I78" i="67"/>
  <c r="J78" i="67"/>
  <c r="K78" i="67"/>
  <c r="L78" i="67"/>
  <c r="M78" i="67"/>
  <c r="N78" i="67"/>
  <c r="O78" i="67"/>
  <c r="P78" i="67"/>
  <c r="Q78" i="67"/>
  <c r="R78" i="67"/>
  <c r="S78" i="67"/>
  <c r="T78" i="67"/>
  <c r="U78" i="67"/>
  <c r="V78" i="67"/>
  <c r="W78" i="67"/>
  <c r="X78" i="67"/>
  <c r="Y78" i="67"/>
  <c r="Z78" i="67"/>
  <c r="AA78" i="67"/>
  <c r="AB78" i="67"/>
  <c r="AC78" i="67"/>
  <c r="AD78" i="67"/>
  <c r="AE78" i="67"/>
  <c r="AF78" i="67"/>
  <c r="AG78" i="67"/>
  <c r="AH78" i="67"/>
  <c r="A79" i="67"/>
  <c r="B79" i="67"/>
  <c r="C79" i="67"/>
  <c r="D79" i="67"/>
  <c r="E79" i="67"/>
  <c r="F79" i="67"/>
  <c r="G79" i="67"/>
  <c r="H79" i="67"/>
  <c r="I79" i="67"/>
  <c r="J79" i="67"/>
  <c r="K79" i="67"/>
  <c r="L79" i="67"/>
  <c r="M79" i="67"/>
  <c r="N79" i="67"/>
  <c r="O79" i="67"/>
  <c r="P79" i="67"/>
  <c r="Q79" i="67"/>
  <c r="R79" i="67"/>
  <c r="S79" i="67"/>
  <c r="T79" i="67"/>
  <c r="U79" i="67"/>
  <c r="V79" i="67"/>
  <c r="W79" i="67"/>
  <c r="X79" i="67"/>
  <c r="Y79" i="67"/>
  <c r="Z79" i="67"/>
  <c r="AA79" i="67"/>
  <c r="AB79" i="67"/>
  <c r="AC79" i="67"/>
  <c r="AD79" i="67"/>
  <c r="AE79" i="67"/>
  <c r="AF79" i="67"/>
  <c r="AG79" i="67"/>
  <c r="AH79" i="67"/>
  <c r="A80" i="67"/>
  <c r="B80" i="67"/>
  <c r="C80" i="67"/>
  <c r="D80" i="67"/>
  <c r="E80" i="67"/>
  <c r="F80" i="67"/>
  <c r="G80" i="67"/>
  <c r="H80" i="67"/>
  <c r="I80" i="67"/>
  <c r="J80" i="67"/>
  <c r="K80" i="67"/>
  <c r="L80" i="67"/>
  <c r="M80" i="67"/>
  <c r="N80" i="67"/>
  <c r="O80" i="67"/>
  <c r="P80" i="67"/>
  <c r="Q80" i="67"/>
  <c r="R80" i="67"/>
  <c r="S80" i="67"/>
  <c r="T80" i="67"/>
  <c r="U80" i="67"/>
  <c r="V80" i="67"/>
  <c r="W80" i="67"/>
  <c r="X80" i="67"/>
  <c r="Y80" i="67"/>
  <c r="Z80" i="67"/>
  <c r="AA80" i="67"/>
  <c r="AB80" i="67"/>
  <c r="AC80" i="67"/>
  <c r="AD80" i="67"/>
  <c r="AE80" i="67"/>
  <c r="AF80" i="67"/>
  <c r="AG80" i="67"/>
  <c r="AH80" i="67"/>
  <c r="A81" i="67"/>
  <c r="B81" i="67"/>
  <c r="C81" i="67"/>
  <c r="D81" i="67"/>
  <c r="E81" i="67"/>
  <c r="F81" i="67"/>
  <c r="G81" i="67"/>
  <c r="H81" i="67"/>
  <c r="I81" i="67"/>
  <c r="J81" i="67"/>
  <c r="K81" i="67"/>
  <c r="L81" i="67"/>
  <c r="M81" i="67"/>
  <c r="N81" i="67"/>
  <c r="O81" i="67"/>
  <c r="P81" i="67"/>
  <c r="Q81" i="67"/>
  <c r="R81" i="67"/>
  <c r="S81" i="67"/>
  <c r="T81" i="67"/>
  <c r="U81" i="67"/>
  <c r="V81" i="67"/>
  <c r="W81" i="67"/>
  <c r="X81" i="67"/>
  <c r="Y81" i="67"/>
  <c r="Z81" i="67"/>
  <c r="AA81" i="67"/>
  <c r="AB81" i="67"/>
  <c r="AC81" i="67"/>
  <c r="AD81" i="67"/>
  <c r="AE81" i="67"/>
  <c r="AF81" i="67"/>
  <c r="AG81" i="67"/>
  <c r="AH81" i="67"/>
  <c r="A82" i="67"/>
  <c r="B82" i="67"/>
  <c r="C82" i="67"/>
  <c r="D82" i="67"/>
  <c r="E82" i="67"/>
  <c r="F82" i="67"/>
  <c r="G82" i="67"/>
  <c r="H82" i="67"/>
  <c r="I82" i="67"/>
  <c r="J82" i="67"/>
  <c r="K82" i="67"/>
  <c r="L82" i="67"/>
  <c r="M82" i="67"/>
  <c r="N82" i="67"/>
  <c r="O82" i="67"/>
  <c r="P82" i="67"/>
  <c r="Q82" i="67"/>
  <c r="R82" i="67"/>
  <c r="S82" i="67"/>
  <c r="T82" i="67"/>
  <c r="U82" i="67"/>
  <c r="V82" i="67"/>
  <c r="W82" i="67"/>
  <c r="X82" i="67"/>
  <c r="Y82" i="67"/>
  <c r="Z82" i="67"/>
  <c r="AA82" i="67"/>
  <c r="AB82" i="67"/>
  <c r="AC82" i="67"/>
  <c r="AD82" i="67"/>
  <c r="AE82" i="67"/>
  <c r="AF82" i="67"/>
  <c r="AG82" i="67"/>
  <c r="AH82" i="67"/>
  <c r="A83" i="67"/>
  <c r="B83" i="67"/>
  <c r="C83" i="67"/>
  <c r="D83" i="67"/>
  <c r="E83" i="67"/>
  <c r="F83" i="67"/>
  <c r="G83" i="67"/>
  <c r="H83" i="67"/>
  <c r="I83" i="67"/>
  <c r="J83" i="67"/>
  <c r="K83" i="67"/>
  <c r="L83" i="67"/>
  <c r="M83" i="67"/>
  <c r="N83" i="67"/>
  <c r="O83" i="67"/>
  <c r="P83" i="67"/>
  <c r="Q83" i="67"/>
  <c r="R83" i="67"/>
  <c r="S83" i="67"/>
  <c r="T83" i="67"/>
  <c r="U83" i="67"/>
  <c r="V83" i="67"/>
  <c r="W83" i="67"/>
  <c r="X83" i="67"/>
  <c r="Y83" i="67"/>
  <c r="Z83" i="67"/>
  <c r="AA83" i="67"/>
  <c r="AB83" i="67"/>
  <c r="AC83" i="67"/>
  <c r="AD83" i="67"/>
  <c r="AE83" i="67"/>
  <c r="AF83" i="67"/>
  <c r="AG83" i="67"/>
  <c r="AH83" i="67"/>
  <c r="A84" i="67"/>
  <c r="B84" i="67"/>
  <c r="C84" i="67"/>
  <c r="D84" i="67"/>
  <c r="E84" i="67"/>
  <c r="F84" i="67"/>
  <c r="G84" i="67"/>
  <c r="H84" i="67"/>
  <c r="I84" i="67"/>
  <c r="J84" i="67"/>
  <c r="K84" i="67"/>
  <c r="L84" i="67"/>
  <c r="M84" i="67"/>
  <c r="N84" i="67"/>
  <c r="O84" i="67"/>
  <c r="P84" i="67"/>
  <c r="Q84" i="67"/>
  <c r="R84" i="67"/>
  <c r="S84" i="67"/>
  <c r="T84" i="67"/>
  <c r="U84" i="67"/>
  <c r="V84" i="67"/>
  <c r="W84" i="67"/>
  <c r="X84" i="67"/>
  <c r="Y84" i="67"/>
  <c r="Z84" i="67"/>
  <c r="AA84" i="67"/>
  <c r="AB84" i="67"/>
  <c r="AC84" i="67"/>
  <c r="AD84" i="67"/>
  <c r="AE84" i="67"/>
  <c r="AF84" i="67"/>
  <c r="AG84" i="67"/>
  <c r="AH84" i="67"/>
  <c r="A85" i="67"/>
  <c r="B85" i="67"/>
  <c r="C85" i="67"/>
  <c r="D85" i="67"/>
  <c r="E85" i="67"/>
  <c r="F85" i="67"/>
  <c r="G85" i="67"/>
  <c r="H85" i="67"/>
  <c r="I85" i="67"/>
  <c r="J85" i="67"/>
  <c r="K85" i="67"/>
  <c r="L85" i="67"/>
  <c r="M85" i="67"/>
  <c r="N85" i="67"/>
  <c r="O85" i="67"/>
  <c r="P85" i="67"/>
  <c r="Q85" i="67"/>
  <c r="R85" i="67"/>
  <c r="S85" i="67"/>
  <c r="T85" i="67"/>
  <c r="U85" i="67"/>
  <c r="V85" i="67"/>
  <c r="W85" i="67"/>
  <c r="X85" i="67"/>
  <c r="Y85" i="67"/>
  <c r="Z85" i="67"/>
  <c r="AA85" i="67"/>
  <c r="AB85" i="67"/>
  <c r="AC85" i="67"/>
  <c r="AD85" i="67"/>
  <c r="AE85" i="67"/>
  <c r="AF85" i="67"/>
  <c r="AG85" i="67"/>
  <c r="AH85" i="67"/>
  <c r="A86" i="67"/>
  <c r="B86" i="67"/>
  <c r="C86" i="67"/>
  <c r="D86" i="67"/>
  <c r="E86" i="67"/>
  <c r="F86" i="67"/>
  <c r="G86" i="67"/>
  <c r="H86" i="67"/>
  <c r="I86" i="67"/>
  <c r="J86" i="67"/>
  <c r="K86" i="67"/>
  <c r="L86" i="67"/>
  <c r="M86" i="67"/>
  <c r="N86" i="67"/>
  <c r="O86" i="67"/>
  <c r="P86" i="67"/>
  <c r="Q86" i="67"/>
  <c r="R86" i="67"/>
  <c r="S86" i="67"/>
  <c r="T86" i="67"/>
  <c r="U86" i="67"/>
  <c r="V86" i="67"/>
  <c r="W86" i="67"/>
  <c r="X86" i="67"/>
  <c r="Y86" i="67"/>
  <c r="Z86" i="67"/>
  <c r="AA86" i="67"/>
  <c r="AB86" i="67"/>
  <c r="AC86" i="67"/>
  <c r="AD86" i="67"/>
  <c r="AE86" i="67"/>
  <c r="AF86" i="67"/>
  <c r="AG86" i="67"/>
  <c r="AH86" i="67"/>
  <c r="A87" i="67"/>
  <c r="B87" i="67"/>
  <c r="C87" i="67"/>
  <c r="D87" i="67"/>
  <c r="E87" i="67"/>
  <c r="F87" i="67"/>
  <c r="G87" i="67"/>
  <c r="H87" i="67"/>
  <c r="I87" i="67"/>
  <c r="J87" i="67"/>
  <c r="K87" i="67"/>
  <c r="L87" i="67"/>
  <c r="M87" i="67"/>
  <c r="N87" i="67"/>
  <c r="O87" i="67"/>
  <c r="P87" i="67"/>
  <c r="Q87" i="67"/>
  <c r="R87" i="67"/>
  <c r="S87" i="67"/>
  <c r="T87" i="67"/>
  <c r="U87" i="67"/>
  <c r="V87" i="67"/>
  <c r="W87" i="67"/>
  <c r="X87" i="67"/>
  <c r="Y87" i="67"/>
  <c r="Z87" i="67"/>
  <c r="AA87" i="67"/>
  <c r="AB87" i="67"/>
  <c r="AC87" i="67"/>
  <c r="AD87" i="67"/>
  <c r="AE87" i="67"/>
  <c r="AF87" i="67"/>
  <c r="AG87" i="67"/>
  <c r="AH87" i="67"/>
  <c r="A88" i="67"/>
  <c r="B88" i="67"/>
  <c r="C88" i="67"/>
  <c r="D88" i="67"/>
  <c r="E88" i="67"/>
  <c r="F88" i="67"/>
  <c r="G88" i="67"/>
  <c r="H88" i="67"/>
  <c r="I88" i="67"/>
  <c r="J88" i="67"/>
  <c r="K88" i="67"/>
  <c r="L88" i="67"/>
  <c r="M88" i="67"/>
  <c r="N88" i="67"/>
  <c r="O88" i="67"/>
  <c r="P88" i="67"/>
  <c r="Q88" i="67"/>
  <c r="R88" i="67"/>
  <c r="S88" i="67"/>
  <c r="T88" i="67"/>
  <c r="U88" i="67"/>
  <c r="V88" i="67"/>
  <c r="W88" i="67"/>
  <c r="X88" i="67"/>
  <c r="Y88" i="67"/>
  <c r="Z88" i="67"/>
  <c r="AA88" i="67"/>
  <c r="AB88" i="67"/>
  <c r="AC88" i="67"/>
  <c r="AD88" i="67"/>
  <c r="AE88" i="67"/>
  <c r="AF88" i="67"/>
  <c r="AG88" i="67"/>
  <c r="AH88" i="67"/>
  <c r="A89" i="67"/>
  <c r="B89" i="67"/>
  <c r="C89" i="67"/>
  <c r="D89" i="67"/>
  <c r="E89" i="67"/>
  <c r="F89" i="67"/>
  <c r="G89" i="67"/>
  <c r="H89" i="67"/>
  <c r="I89" i="67"/>
  <c r="J89" i="67"/>
  <c r="K89" i="67"/>
  <c r="L89" i="67"/>
  <c r="M89" i="67"/>
  <c r="N89" i="67"/>
  <c r="O89" i="67"/>
  <c r="P89" i="67"/>
  <c r="Q89" i="67"/>
  <c r="R89" i="67"/>
  <c r="S89" i="67"/>
  <c r="T89" i="67"/>
  <c r="U89" i="67"/>
  <c r="V89" i="67"/>
  <c r="W89" i="67"/>
  <c r="X89" i="67"/>
  <c r="Y89" i="67"/>
  <c r="Z89" i="67"/>
  <c r="AA89" i="67"/>
  <c r="AB89" i="67"/>
  <c r="AC89" i="67"/>
  <c r="AD89" i="67"/>
  <c r="AE89" i="67"/>
  <c r="AF89" i="67"/>
  <c r="AG89" i="67"/>
  <c r="AH89" i="67"/>
  <c r="A90" i="67"/>
  <c r="B90" i="67"/>
  <c r="C90" i="67"/>
  <c r="D90" i="67"/>
  <c r="E90" i="67"/>
  <c r="F90" i="67"/>
  <c r="G90" i="67"/>
  <c r="H90" i="67"/>
  <c r="I90" i="67"/>
  <c r="J90" i="67"/>
  <c r="K90" i="67"/>
  <c r="L90" i="67"/>
  <c r="M90" i="67"/>
  <c r="N90" i="67"/>
  <c r="O90" i="67"/>
  <c r="P90" i="67"/>
  <c r="Q90" i="67"/>
  <c r="R90" i="67"/>
  <c r="S90" i="67"/>
  <c r="T90" i="67"/>
  <c r="U90" i="67"/>
  <c r="V90" i="67"/>
  <c r="W90" i="67"/>
  <c r="X90" i="67"/>
  <c r="Y90" i="67"/>
  <c r="Z90" i="67"/>
  <c r="AA90" i="67"/>
  <c r="AB90" i="67"/>
  <c r="AC90" i="67"/>
  <c r="AD90" i="67"/>
  <c r="AE90" i="67"/>
  <c r="AF90" i="67"/>
  <c r="AG90" i="67"/>
  <c r="AH90" i="67"/>
  <c r="A91" i="67"/>
  <c r="B91" i="67"/>
  <c r="C91" i="67"/>
  <c r="D91" i="67"/>
  <c r="E91" i="67"/>
  <c r="F91" i="67"/>
  <c r="G91" i="67"/>
  <c r="H91" i="67"/>
  <c r="I91" i="67"/>
  <c r="J91" i="67"/>
  <c r="K91" i="67"/>
  <c r="L91" i="67"/>
  <c r="M91" i="67"/>
  <c r="N91" i="67"/>
  <c r="O91" i="67"/>
  <c r="P91" i="67"/>
  <c r="Q91" i="67"/>
  <c r="R91" i="67"/>
  <c r="S91" i="67"/>
  <c r="T91" i="67"/>
  <c r="U91" i="67"/>
  <c r="V91" i="67"/>
  <c r="W91" i="67"/>
  <c r="X91" i="67"/>
  <c r="Y91" i="67"/>
  <c r="Z91" i="67"/>
  <c r="AA91" i="67"/>
  <c r="AB91" i="67"/>
  <c r="AC91" i="67"/>
  <c r="AD91" i="67"/>
  <c r="AE91" i="67"/>
  <c r="AF91" i="67"/>
  <c r="AG91" i="67"/>
  <c r="AH91" i="67"/>
  <c r="A92" i="67"/>
  <c r="B92" i="67"/>
  <c r="C92" i="67"/>
  <c r="D92" i="67"/>
  <c r="E92" i="67"/>
  <c r="F92" i="67"/>
  <c r="G92" i="67"/>
  <c r="H92" i="67"/>
  <c r="I92" i="67"/>
  <c r="J92" i="67"/>
  <c r="K92" i="67"/>
  <c r="L92" i="67"/>
  <c r="M92" i="67"/>
  <c r="N92" i="67"/>
  <c r="O92" i="67"/>
  <c r="P92" i="67"/>
  <c r="Q92" i="67"/>
  <c r="R92" i="67"/>
  <c r="S92" i="67"/>
  <c r="T92" i="67"/>
  <c r="U92" i="67"/>
  <c r="V92" i="67"/>
  <c r="W92" i="67"/>
  <c r="X92" i="67"/>
  <c r="Y92" i="67"/>
  <c r="Z92" i="67"/>
  <c r="AA92" i="67"/>
  <c r="AB92" i="67"/>
  <c r="AC92" i="67"/>
  <c r="AD92" i="67"/>
  <c r="AE92" i="67"/>
  <c r="AF92" i="67"/>
  <c r="AG92" i="67"/>
  <c r="AH92" i="67"/>
  <c r="A93" i="67"/>
  <c r="B93" i="67"/>
  <c r="C93" i="67"/>
  <c r="D93" i="67"/>
  <c r="E93" i="67"/>
  <c r="F93" i="67"/>
  <c r="G93" i="67"/>
  <c r="H93" i="67"/>
  <c r="I93" i="67"/>
  <c r="J93" i="67"/>
  <c r="K93" i="67"/>
  <c r="L93" i="67"/>
  <c r="M93" i="67"/>
  <c r="N93" i="67"/>
  <c r="O93" i="67"/>
  <c r="P93" i="67"/>
  <c r="Q93" i="67"/>
  <c r="R93" i="67"/>
  <c r="S93" i="67"/>
  <c r="T93" i="67"/>
  <c r="U93" i="67"/>
  <c r="V93" i="67"/>
  <c r="W93" i="67"/>
  <c r="X93" i="67"/>
  <c r="Y93" i="67"/>
  <c r="Z93" i="67"/>
  <c r="AA93" i="67"/>
  <c r="AB93" i="67"/>
  <c r="AC93" i="67"/>
  <c r="AD93" i="67"/>
  <c r="AE93" i="67"/>
  <c r="AF93" i="67"/>
  <c r="AG93" i="67"/>
  <c r="AH93" i="67"/>
  <c r="A94" i="67"/>
  <c r="B94" i="67"/>
  <c r="C94" i="67"/>
  <c r="D94" i="67"/>
  <c r="E94" i="67"/>
  <c r="F94" i="67"/>
  <c r="G94" i="67"/>
  <c r="H94" i="67"/>
  <c r="I94" i="67"/>
  <c r="J94" i="67"/>
  <c r="K94" i="67"/>
  <c r="L94" i="67"/>
  <c r="M94" i="67"/>
  <c r="N94" i="67"/>
  <c r="O94" i="67"/>
  <c r="P94" i="67"/>
  <c r="Q94" i="67"/>
  <c r="R94" i="67"/>
  <c r="S94" i="67"/>
  <c r="T94" i="67"/>
  <c r="U94" i="67"/>
  <c r="V94" i="67"/>
  <c r="W94" i="67"/>
  <c r="X94" i="67"/>
  <c r="Y94" i="67"/>
  <c r="Z94" i="67"/>
  <c r="AA94" i="67"/>
  <c r="AB94" i="67"/>
  <c r="AC94" i="67"/>
  <c r="AD94" i="67"/>
  <c r="AE94" i="67"/>
  <c r="AF94" i="67"/>
  <c r="AG94" i="67"/>
  <c r="AH94" i="67"/>
  <c r="AH51" i="67"/>
  <c r="AG51" i="67"/>
  <c r="AF51" i="67"/>
  <c r="AE51" i="67"/>
  <c r="AD51" i="67"/>
  <c r="AC51" i="67"/>
  <c r="AB51" i="67"/>
  <c r="AA51" i="67"/>
  <c r="Z51" i="67"/>
  <c r="Y51" i="67"/>
  <c r="X51" i="67"/>
  <c r="W51" i="67"/>
  <c r="V51" i="67"/>
  <c r="U51" i="67"/>
  <c r="T51" i="67"/>
  <c r="S51" i="67"/>
  <c r="R51" i="67"/>
  <c r="Q51" i="67"/>
  <c r="P51" i="67"/>
  <c r="O51" i="67"/>
  <c r="N51" i="67"/>
  <c r="M51" i="67"/>
  <c r="L51" i="67"/>
  <c r="K51" i="67"/>
  <c r="J51" i="67"/>
  <c r="I51" i="67"/>
  <c r="H51" i="67"/>
  <c r="G51" i="67"/>
  <c r="F51" i="67"/>
  <c r="E51" i="67"/>
  <c r="D51" i="67"/>
  <c r="C51" i="67"/>
  <c r="B51" i="67"/>
  <c r="A51" i="67"/>
  <c r="V4" i="67"/>
  <c r="W4" i="67"/>
  <c r="X4" i="67"/>
  <c r="Y4" i="67"/>
  <c r="Z4" i="67"/>
  <c r="AA4" i="67"/>
  <c r="AB4" i="67"/>
  <c r="AC4" i="67"/>
  <c r="AD4" i="67"/>
  <c r="AE4" i="67"/>
  <c r="AF4" i="67"/>
  <c r="AG4" i="67"/>
  <c r="AH4" i="67"/>
  <c r="V5" i="67"/>
  <c r="W5" i="67"/>
  <c r="X5" i="67"/>
  <c r="Y5" i="67"/>
  <c r="Z5" i="67"/>
  <c r="AA5" i="67"/>
  <c r="AB5" i="67"/>
  <c r="AC5" i="67"/>
  <c r="AD5" i="67"/>
  <c r="AE5" i="67"/>
  <c r="AF5" i="67"/>
  <c r="AG5" i="67"/>
  <c r="AH5" i="67"/>
  <c r="V6" i="67"/>
  <c r="W6" i="67"/>
  <c r="X6" i="67"/>
  <c r="Y6" i="67"/>
  <c r="Z6" i="67"/>
  <c r="AA6" i="67"/>
  <c r="AB6" i="67"/>
  <c r="AC6" i="67"/>
  <c r="AD6" i="67"/>
  <c r="AE6" i="67"/>
  <c r="AF6" i="67"/>
  <c r="AG6" i="67"/>
  <c r="AH6" i="67"/>
  <c r="V7" i="67"/>
  <c r="W7" i="67"/>
  <c r="X7" i="67"/>
  <c r="Y7" i="67"/>
  <c r="Z7" i="67"/>
  <c r="AA7" i="67"/>
  <c r="AB7" i="67"/>
  <c r="AC7" i="67"/>
  <c r="AD7" i="67"/>
  <c r="AE7" i="67"/>
  <c r="AF7" i="67"/>
  <c r="AG7" i="67"/>
  <c r="AH7" i="67"/>
  <c r="V8" i="67"/>
  <c r="W8" i="67"/>
  <c r="X8" i="67"/>
  <c r="Y8" i="67"/>
  <c r="Z8" i="67"/>
  <c r="AA8" i="67"/>
  <c r="AB8" i="67"/>
  <c r="AC8" i="67"/>
  <c r="AD8" i="67"/>
  <c r="AE8" i="67"/>
  <c r="AF8" i="67"/>
  <c r="AG8" i="67"/>
  <c r="AH8" i="67"/>
  <c r="V9" i="67"/>
  <c r="W9" i="67"/>
  <c r="X9" i="67"/>
  <c r="Y9" i="67"/>
  <c r="Z9" i="67"/>
  <c r="AA9" i="67"/>
  <c r="AB9" i="67"/>
  <c r="AC9" i="67"/>
  <c r="AD9" i="67"/>
  <c r="AE9" i="67"/>
  <c r="AF9" i="67"/>
  <c r="AG9" i="67"/>
  <c r="AH9" i="67"/>
  <c r="V10" i="67"/>
  <c r="W10" i="67"/>
  <c r="X10" i="67"/>
  <c r="Y10" i="67"/>
  <c r="Z10" i="67"/>
  <c r="AA10" i="67"/>
  <c r="AB10" i="67"/>
  <c r="AC10" i="67"/>
  <c r="AD10" i="67"/>
  <c r="AE10" i="67"/>
  <c r="AF10" i="67"/>
  <c r="AG10" i="67"/>
  <c r="AH10" i="67"/>
  <c r="V11" i="67"/>
  <c r="W11" i="67"/>
  <c r="X11" i="67"/>
  <c r="Y11" i="67"/>
  <c r="Z11" i="67"/>
  <c r="AA11" i="67"/>
  <c r="AB11" i="67"/>
  <c r="AC11" i="67"/>
  <c r="AD11" i="67"/>
  <c r="AE11" i="67"/>
  <c r="AF11" i="67"/>
  <c r="AG11" i="67"/>
  <c r="AH11" i="67"/>
  <c r="V12" i="67"/>
  <c r="W12" i="67"/>
  <c r="X12" i="67"/>
  <c r="Y12" i="67"/>
  <c r="Z12" i="67"/>
  <c r="AA12" i="67"/>
  <c r="AB12" i="67"/>
  <c r="AC12" i="67"/>
  <c r="AD12" i="67"/>
  <c r="AE12" i="67"/>
  <c r="AF12" i="67"/>
  <c r="AG12" i="67"/>
  <c r="AH12" i="67"/>
  <c r="V13" i="67"/>
  <c r="W13" i="67"/>
  <c r="X13" i="67"/>
  <c r="Y13" i="67"/>
  <c r="Z13" i="67"/>
  <c r="AA13" i="67"/>
  <c r="AB13" i="67"/>
  <c r="AC13" i="67"/>
  <c r="AD13" i="67"/>
  <c r="AE13" i="67"/>
  <c r="AF13" i="67"/>
  <c r="AG13" i="67"/>
  <c r="AH13" i="67"/>
  <c r="V14" i="67"/>
  <c r="W14" i="67"/>
  <c r="X14" i="67"/>
  <c r="Y14" i="67"/>
  <c r="Z14" i="67"/>
  <c r="AA14" i="67"/>
  <c r="AB14" i="67"/>
  <c r="AC14" i="67"/>
  <c r="AD14" i="67"/>
  <c r="AE14" i="67"/>
  <c r="AF14" i="67"/>
  <c r="AG14" i="67"/>
  <c r="AH14" i="67"/>
  <c r="V15" i="67"/>
  <c r="W15" i="67"/>
  <c r="X15" i="67"/>
  <c r="Y15" i="67"/>
  <c r="Z15" i="67"/>
  <c r="AA15" i="67"/>
  <c r="AB15" i="67"/>
  <c r="AC15" i="67"/>
  <c r="AD15" i="67"/>
  <c r="AE15" i="67"/>
  <c r="AF15" i="67"/>
  <c r="AG15" i="67"/>
  <c r="AH15" i="67"/>
  <c r="V16" i="67"/>
  <c r="W16" i="67"/>
  <c r="X16" i="67"/>
  <c r="Y16" i="67"/>
  <c r="Z16" i="67"/>
  <c r="AA16" i="67"/>
  <c r="AB16" i="67"/>
  <c r="AC16" i="67"/>
  <c r="AD16" i="67"/>
  <c r="AE16" i="67"/>
  <c r="AF16" i="67"/>
  <c r="AG16" i="67"/>
  <c r="AH16" i="67"/>
  <c r="V17" i="67"/>
  <c r="W17" i="67"/>
  <c r="X17" i="67"/>
  <c r="Y17" i="67"/>
  <c r="Z17" i="67"/>
  <c r="AA17" i="67"/>
  <c r="AB17" i="67"/>
  <c r="AC17" i="67"/>
  <c r="AD17" i="67"/>
  <c r="AE17" i="67"/>
  <c r="AF17" i="67"/>
  <c r="AG17" i="67"/>
  <c r="AH17" i="67"/>
  <c r="V18" i="67"/>
  <c r="W18" i="67"/>
  <c r="X18" i="67"/>
  <c r="Y18" i="67"/>
  <c r="Z18" i="67"/>
  <c r="AA18" i="67"/>
  <c r="AB18" i="67"/>
  <c r="AC18" i="67"/>
  <c r="AD18" i="67"/>
  <c r="AE18" i="67"/>
  <c r="AF18" i="67"/>
  <c r="AG18" i="67"/>
  <c r="AH18" i="67"/>
  <c r="V19" i="67"/>
  <c r="W19" i="67"/>
  <c r="X19" i="67"/>
  <c r="Y19" i="67"/>
  <c r="Z19" i="67"/>
  <c r="AA19" i="67"/>
  <c r="AB19" i="67"/>
  <c r="AC19" i="67"/>
  <c r="AD19" i="67"/>
  <c r="AE19" i="67"/>
  <c r="AF19" i="67"/>
  <c r="AG19" i="67"/>
  <c r="AH19" i="67"/>
  <c r="V20" i="67"/>
  <c r="W20" i="67"/>
  <c r="X20" i="67"/>
  <c r="Y20" i="67"/>
  <c r="Z20" i="67"/>
  <c r="AA20" i="67"/>
  <c r="AB20" i="67"/>
  <c r="AC20" i="67"/>
  <c r="AD20" i="67"/>
  <c r="AE20" i="67"/>
  <c r="AF20" i="67"/>
  <c r="AG20" i="67"/>
  <c r="AH20" i="67"/>
  <c r="V21" i="67"/>
  <c r="W21" i="67"/>
  <c r="X21" i="67"/>
  <c r="Y21" i="67"/>
  <c r="Z21" i="67"/>
  <c r="AA21" i="67"/>
  <c r="AB21" i="67"/>
  <c r="AC21" i="67"/>
  <c r="AD21" i="67"/>
  <c r="AE21" i="67"/>
  <c r="AF21" i="67"/>
  <c r="AG21" i="67"/>
  <c r="AH21" i="67"/>
  <c r="V22" i="67"/>
  <c r="W22" i="67"/>
  <c r="X22" i="67"/>
  <c r="Y22" i="67"/>
  <c r="Z22" i="67"/>
  <c r="AA22" i="67"/>
  <c r="AB22" i="67"/>
  <c r="AC22" i="67"/>
  <c r="AD22" i="67"/>
  <c r="AE22" i="67"/>
  <c r="AF22" i="67"/>
  <c r="AG22" i="67"/>
  <c r="AH22" i="67"/>
  <c r="V23" i="67"/>
  <c r="W23" i="67"/>
  <c r="X23" i="67"/>
  <c r="Y23" i="67"/>
  <c r="Z23" i="67"/>
  <c r="AA23" i="67"/>
  <c r="AB23" i="67"/>
  <c r="AC23" i="67"/>
  <c r="AD23" i="67"/>
  <c r="AE23" i="67"/>
  <c r="AF23" i="67"/>
  <c r="AG23" i="67"/>
  <c r="AH23" i="67"/>
  <c r="V24" i="67"/>
  <c r="W24" i="67"/>
  <c r="X24" i="67"/>
  <c r="Y24" i="67"/>
  <c r="Z24" i="67"/>
  <c r="AA24" i="67"/>
  <c r="AB24" i="67"/>
  <c r="AC24" i="67"/>
  <c r="AD24" i="67"/>
  <c r="AE24" i="67"/>
  <c r="AF24" i="67"/>
  <c r="AG24" i="67"/>
  <c r="AH24" i="67"/>
  <c r="V25" i="67"/>
  <c r="W25" i="67"/>
  <c r="X25" i="67"/>
  <c r="Y25" i="67"/>
  <c r="Z25" i="67"/>
  <c r="AA25" i="67"/>
  <c r="AB25" i="67"/>
  <c r="AC25" i="67"/>
  <c r="AD25" i="67"/>
  <c r="AE25" i="67"/>
  <c r="AF25" i="67"/>
  <c r="AG25" i="67"/>
  <c r="AH25" i="67"/>
  <c r="V26" i="67"/>
  <c r="W26" i="67"/>
  <c r="X26" i="67"/>
  <c r="Y26" i="67"/>
  <c r="Z26" i="67"/>
  <c r="AA26" i="67"/>
  <c r="AB26" i="67"/>
  <c r="AC26" i="67"/>
  <c r="AD26" i="67"/>
  <c r="AE26" i="67"/>
  <c r="AF26" i="67"/>
  <c r="AG26" i="67"/>
  <c r="AH26" i="67"/>
  <c r="V27" i="67"/>
  <c r="W27" i="67"/>
  <c r="X27" i="67"/>
  <c r="Y27" i="67"/>
  <c r="Z27" i="67"/>
  <c r="AA27" i="67"/>
  <c r="AB27" i="67"/>
  <c r="AC27" i="67"/>
  <c r="AD27" i="67"/>
  <c r="AE27" i="67"/>
  <c r="AF27" i="67"/>
  <c r="AG27" i="67"/>
  <c r="AH27" i="67"/>
  <c r="V28" i="67"/>
  <c r="W28" i="67"/>
  <c r="X28" i="67"/>
  <c r="Y28" i="67"/>
  <c r="Z28" i="67"/>
  <c r="AA28" i="67"/>
  <c r="AB28" i="67"/>
  <c r="AC28" i="67"/>
  <c r="AD28" i="67"/>
  <c r="AE28" i="67"/>
  <c r="AF28" i="67"/>
  <c r="AG28" i="67"/>
  <c r="AH28" i="67"/>
  <c r="V29" i="67"/>
  <c r="W29" i="67"/>
  <c r="X29" i="67"/>
  <c r="Y29" i="67"/>
  <c r="Z29" i="67"/>
  <c r="AA29" i="67"/>
  <c r="AB29" i="67"/>
  <c r="AC29" i="67"/>
  <c r="AD29" i="67"/>
  <c r="AE29" i="67"/>
  <c r="AF29" i="67"/>
  <c r="AG29" i="67"/>
  <c r="AH29" i="67"/>
  <c r="V30" i="67"/>
  <c r="W30" i="67"/>
  <c r="X30" i="67"/>
  <c r="Y30" i="67"/>
  <c r="Z30" i="67"/>
  <c r="AA30" i="67"/>
  <c r="AB30" i="67"/>
  <c r="AC30" i="67"/>
  <c r="AD30" i="67"/>
  <c r="AE30" i="67"/>
  <c r="AF30" i="67"/>
  <c r="AG30" i="67"/>
  <c r="AH30" i="67"/>
  <c r="V31" i="67"/>
  <c r="W31" i="67"/>
  <c r="X31" i="67"/>
  <c r="Y31" i="67"/>
  <c r="Z31" i="67"/>
  <c r="AA31" i="67"/>
  <c r="AB31" i="67"/>
  <c r="AC31" i="67"/>
  <c r="AD31" i="67"/>
  <c r="AE31" i="67"/>
  <c r="AF31" i="67"/>
  <c r="AG31" i="67"/>
  <c r="AH31" i="67"/>
  <c r="V32" i="67"/>
  <c r="W32" i="67"/>
  <c r="X32" i="67"/>
  <c r="Y32" i="67"/>
  <c r="Z32" i="67"/>
  <c r="AA32" i="67"/>
  <c r="AB32" i="67"/>
  <c r="AC32" i="67"/>
  <c r="AD32" i="67"/>
  <c r="AE32" i="67"/>
  <c r="AF32" i="67"/>
  <c r="AG32" i="67"/>
  <c r="AH32" i="67"/>
  <c r="V33" i="67"/>
  <c r="W33" i="67"/>
  <c r="X33" i="67"/>
  <c r="Y33" i="67"/>
  <c r="Z33" i="67"/>
  <c r="AA33" i="67"/>
  <c r="AB33" i="67"/>
  <c r="AC33" i="67"/>
  <c r="AD33" i="67"/>
  <c r="AE33" i="67"/>
  <c r="AF33" i="67"/>
  <c r="AG33" i="67"/>
  <c r="AH33" i="67"/>
  <c r="V34" i="67"/>
  <c r="W34" i="67"/>
  <c r="X34" i="67"/>
  <c r="Y34" i="67"/>
  <c r="Z34" i="67"/>
  <c r="AA34" i="67"/>
  <c r="AB34" i="67"/>
  <c r="AC34" i="67"/>
  <c r="AD34" i="67"/>
  <c r="AE34" i="67"/>
  <c r="AF34" i="67"/>
  <c r="AG34" i="67"/>
  <c r="AH34" i="67"/>
  <c r="V35" i="67"/>
  <c r="W35" i="67"/>
  <c r="X35" i="67"/>
  <c r="Y35" i="67"/>
  <c r="Z35" i="67"/>
  <c r="AA35" i="67"/>
  <c r="AB35" i="67"/>
  <c r="AC35" i="67"/>
  <c r="AD35" i="67"/>
  <c r="AE35" i="67"/>
  <c r="AF35" i="67"/>
  <c r="AG35" i="67"/>
  <c r="AH35" i="67"/>
  <c r="V36" i="67"/>
  <c r="W36" i="67"/>
  <c r="X36" i="67"/>
  <c r="Y36" i="67"/>
  <c r="Z36" i="67"/>
  <c r="AA36" i="67"/>
  <c r="AB36" i="67"/>
  <c r="AC36" i="67"/>
  <c r="AD36" i="67"/>
  <c r="AE36" i="67"/>
  <c r="AF36" i="67"/>
  <c r="AG36" i="67"/>
  <c r="AH36" i="67"/>
  <c r="V37" i="67"/>
  <c r="W37" i="67"/>
  <c r="X37" i="67"/>
  <c r="Y37" i="67"/>
  <c r="Z37" i="67"/>
  <c r="AA37" i="67"/>
  <c r="AB37" i="67"/>
  <c r="AC37" i="67"/>
  <c r="AD37" i="67"/>
  <c r="AE37" i="67"/>
  <c r="AF37" i="67"/>
  <c r="AG37" i="67"/>
  <c r="AH37" i="67"/>
  <c r="V38" i="67"/>
  <c r="W38" i="67"/>
  <c r="X38" i="67"/>
  <c r="Y38" i="67"/>
  <c r="Z38" i="67"/>
  <c r="AA38" i="67"/>
  <c r="AB38" i="67"/>
  <c r="AC38" i="67"/>
  <c r="AD38" i="67"/>
  <c r="AE38" i="67"/>
  <c r="AF38" i="67"/>
  <c r="AG38" i="67"/>
  <c r="AH38" i="67"/>
  <c r="V39" i="67"/>
  <c r="W39" i="67"/>
  <c r="X39" i="67"/>
  <c r="Y39" i="67"/>
  <c r="Z39" i="67"/>
  <c r="AA39" i="67"/>
  <c r="AB39" i="67"/>
  <c r="AC39" i="67"/>
  <c r="AD39" i="67"/>
  <c r="AE39" i="67"/>
  <c r="AF39" i="67"/>
  <c r="AG39" i="67"/>
  <c r="AH39" i="67"/>
  <c r="V40" i="67"/>
  <c r="W40" i="67"/>
  <c r="X40" i="67"/>
  <c r="Y40" i="67"/>
  <c r="Z40" i="67"/>
  <c r="AA40" i="67"/>
  <c r="AB40" i="67"/>
  <c r="AC40" i="67"/>
  <c r="AD40" i="67"/>
  <c r="AE40" i="67"/>
  <c r="AF40" i="67"/>
  <c r="AG40" i="67"/>
  <c r="AH40" i="67"/>
  <c r="V41" i="67"/>
  <c r="W41" i="67"/>
  <c r="X41" i="67"/>
  <c r="Y41" i="67"/>
  <c r="Z41" i="67"/>
  <c r="AA41" i="67"/>
  <c r="AB41" i="67"/>
  <c r="AC41" i="67"/>
  <c r="AD41" i="67"/>
  <c r="AE41" i="67"/>
  <c r="AF41" i="67"/>
  <c r="AG41" i="67"/>
  <c r="AH41" i="67"/>
  <c r="V42" i="67"/>
  <c r="W42" i="67"/>
  <c r="X42" i="67"/>
  <c r="Y42" i="67"/>
  <c r="Z42" i="67"/>
  <c r="AA42" i="67"/>
  <c r="AB42" i="67"/>
  <c r="AC42" i="67"/>
  <c r="AD42" i="67"/>
  <c r="AE42" i="67"/>
  <c r="AF42" i="67"/>
  <c r="AG42" i="67"/>
  <c r="AH42" i="67"/>
  <c r="V43" i="67"/>
  <c r="W43" i="67"/>
  <c r="X43" i="67"/>
  <c r="Y43" i="67"/>
  <c r="Z43" i="67"/>
  <c r="AA43" i="67"/>
  <c r="AB43" i="67"/>
  <c r="AC43" i="67"/>
  <c r="AD43" i="67"/>
  <c r="AE43" i="67"/>
  <c r="AF43" i="67"/>
  <c r="AG43" i="67"/>
  <c r="AH43" i="67"/>
  <c r="V44" i="67"/>
  <c r="W44" i="67"/>
  <c r="X44" i="67"/>
  <c r="Y44" i="67"/>
  <c r="Z44" i="67"/>
  <c r="AA44" i="67"/>
  <c r="AB44" i="67"/>
  <c r="AC44" i="67"/>
  <c r="AD44" i="67"/>
  <c r="AE44" i="67"/>
  <c r="AF44" i="67"/>
  <c r="AG44" i="67"/>
  <c r="AH44" i="67"/>
  <c r="V45" i="67"/>
  <c r="W45" i="67"/>
  <c r="X45" i="67"/>
  <c r="Y45" i="67"/>
  <c r="Z45" i="67"/>
  <c r="AA45" i="67"/>
  <c r="AB45" i="67"/>
  <c r="AC45" i="67"/>
  <c r="AD45" i="67"/>
  <c r="AE45" i="67"/>
  <c r="AF45" i="67"/>
  <c r="AG45" i="67"/>
  <c r="AH45" i="67"/>
  <c r="V46" i="67"/>
  <c r="W46" i="67"/>
  <c r="X46" i="67"/>
  <c r="Y46" i="67"/>
  <c r="Z46" i="67"/>
  <c r="AA46" i="67"/>
  <c r="AB46" i="67"/>
  <c r="AC46" i="67"/>
  <c r="AD46" i="67"/>
  <c r="AE46" i="67"/>
  <c r="AF46" i="67"/>
  <c r="AG46" i="67"/>
  <c r="AH46" i="67"/>
  <c r="AH3" i="67"/>
  <c r="AG3" i="67"/>
  <c r="AF3" i="67"/>
  <c r="AE3" i="67"/>
  <c r="AD3" i="67"/>
  <c r="AC3" i="67"/>
  <c r="AB3" i="67"/>
  <c r="AA3" i="67"/>
  <c r="Z3" i="67"/>
  <c r="Y3" i="67"/>
  <c r="X3" i="67"/>
  <c r="W3" i="67"/>
  <c r="V3" i="67"/>
  <c r="U4" i="67"/>
  <c r="U5" i="67"/>
  <c r="U6" i="67"/>
  <c r="U7" i="67"/>
  <c r="U8" i="67"/>
  <c r="U9" i="67"/>
  <c r="U10" i="67"/>
  <c r="U11" i="67"/>
  <c r="U12" i="67"/>
  <c r="U13" i="67"/>
  <c r="U14" i="67"/>
  <c r="U15" i="67"/>
  <c r="U16" i="67"/>
  <c r="U17" i="67"/>
  <c r="U18" i="67"/>
  <c r="U19" i="67"/>
  <c r="U20" i="67"/>
  <c r="U21" i="67"/>
  <c r="U22" i="67"/>
  <c r="U23" i="67"/>
  <c r="U24" i="67"/>
  <c r="U25" i="67"/>
  <c r="U26" i="67"/>
  <c r="U27" i="67"/>
  <c r="U28" i="67"/>
  <c r="U29" i="67"/>
  <c r="U30" i="67"/>
  <c r="U31" i="67"/>
  <c r="U32" i="67"/>
  <c r="U33" i="67"/>
  <c r="U34" i="67"/>
  <c r="U35" i="67"/>
  <c r="U36" i="67"/>
  <c r="U37" i="67"/>
  <c r="U38" i="67"/>
  <c r="U39" i="67"/>
  <c r="U40" i="67"/>
  <c r="U41" i="67"/>
  <c r="U42" i="67"/>
  <c r="U43" i="67"/>
  <c r="U44" i="67"/>
  <c r="U45" i="67"/>
  <c r="U46" i="67"/>
  <c r="U3" i="67"/>
  <c r="D4" i="67"/>
  <c r="E4" i="67"/>
  <c r="F4" i="67"/>
  <c r="G4" i="67"/>
  <c r="H4" i="67"/>
  <c r="I4" i="67"/>
  <c r="J4" i="67"/>
  <c r="K4" i="67"/>
  <c r="L4" i="67"/>
  <c r="M4" i="67"/>
  <c r="N4" i="67"/>
  <c r="O4" i="67"/>
  <c r="P4" i="67"/>
  <c r="Q4" i="67"/>
  <c r="R4" i="67"/>
  <c r="S4" i="67"/>
  <c r="T4" i="67"/>
  <c r="D5" i="67"/>
  <c r="E5" i="67"/>
  <c r="F5" i="67"/>
  <c r="G5" i="67"/>
  <c r="H5" i="67"/>
  <c r="I5" i="67"/>
  <c r="J5" i="67"/>
  <c r="K5" i="67"/>
  <c r="L5" i="67"/>
  <c r="M5" i="67"/>
  <c r="N5" i="67"/>
  <c r="O5" i="67"/>
  <c r="P5" i="67"/>
  <c r="Q5" i="67"/>
  <c r="R5" i="67"/>
  <c r="S5" i="67"/>
  <c r="T5" i="67"/>
  <c r="D6" i="67"/>
  <c r="E6" i="67"/>
  <c r="F6" i="67"/>
  <c r="G6" i="67"/>
  <c r="H6" i="67"/>
  <c r="I6" i="67"/>
  <c r="J6" i="67"/>
  <c r="K6" i="67"/>
  <c r="L6" i="67"/>
  <c r="M6" i="67"/>
  <c r="N6" i="67"/>
  <c r="O6" i="67"/>
  <c r="P6" i="67"/>
  <c r="Q6" i="67"/>
  <c r="R6" i="67"/>
  <c r="S6" i="67"/>
  <c r="T6" i="67"/>
  <c r="D7" i="67"/>
  <c r="E7" i="67"/>
  <c r="F7" i="67"/>
  <c r="G7" i="67"/>
  <c r="H7" i="67"/>
  <c r="I7" i="67"/>
  <c r="J7" i="67"/>
  <c r="K7" i="67"/>
  <c r="L7" i="67"/>
  <c r="M7" i="67"/>
  <c r="N7" i="67"/>
  <c r="O7" i="67"/>
  <c r="P7" i="67"/>
  <c r="Q7" i="67"/>
  <c r="R7" i="67"/>
  <c r="S7" i="67"/>
  <c r="T7" i="67"/>
  <c r="D8" i="67"/>
  <c r="E8" i="67"/>
  <c r="F8" i="67"/>
  <c r="G8" i="67"/>
  <c r="H8" i="67"/>
  <c r="I8" i="67"/>
  <c r="J8" i="67"/>
  <c r="K8" i="67"/>
  <c r="L8" i="67"/>
  <c r="M8" i="67"/>
  <c r="N8" i="67"/>
  <c r="O8" i="67"/>
  <c r="P8" i="67"/>
  <c r="Q8" i="67"/>
  <c r="R8" i="67"/>
  <c r="S8" i="67"/>
  <c r="T8" i="67"/>
  <c r="D9" i="67"/>
  <c r="E9" i="67"/>
  <c r="F9" i="67"/>
  <c r="G9" i="67"/>
  <c r="H9" i="67"/>
  <c r="I9" i="67"/>
  <c r="J9" i="67"/>
  <c r="K9" i="67"/>
  <c r="L9" i="67"/>
  <c r="M9" i="67"/>
  <c r="N9" i="67"/>
  <c r="O9" i="67"/>
  <c r="P9" i="67"/>
  <c r="Q9" i="67"/>
  <c r="R9" i="67"/>
  <c r="S9" i="67"/>
  <c r="T9" i="67"/>
  <c r="D10" i="67"/>
  <c r="E10" i="67"/>
  <c r="F10" i="67"/>
  <c r="G10" i="67"/>
  <c r="H10" i="67"/>
  <c r="I10" i="67"/>
  <c r="J10" i="67"/>
  <c r="K10" i="67"/>
  <c r="L10" i="67"/>
  <c r="M10" i="67"/>
  <c r="N10" i="67"/>
  <c r="O10" i="67"/>
  <c r="P10" i="67"/>
  <c r="Q10" i="67"/>
  <c r="R10" i="67"/>
  <c r="S10" i="67"/>
  <c r="T10" i="67"/>
  <c r="D11" i="67"/>
  <c r="E11" i="67"/>
  <c r="F11" i="67"/>
  <c r="G11" i="67"/>
  <c r="H11" i="67"/>
  <c r="I11" i="67"/>
  <c r="J11" i="67"/>
  <c r="K11" i="67"/>
  <c r="L11" i="67"/>
  <c r="M11" i="67"/>
  <c r="N11" i="67"/>
  <c r="O11" i="67"/>
  <c r="P11" i="67"/>
  <c r="Q11" i="67"/>
  <c r="R11" i="67"/>
  <c r="S11" i="67"/>
  <c r="T11" i="67"/>
  <c r="D12" i="67"/>
  <c r="E12" i="67"/>
  <c r="F12" i="67"/>
  <c r="G12" i="67"/>
  <c r="H12" i="67"/>
  <c r="I12" i="67"/>
  <c r="J12" i="67"/>
  <c r="K12" i="67"/>
  <c r="L12" i="67"/>
  <c r="M12" i="67"/>
  <c r="N12" i="67"/>
  <c r="O12" i="67"/>
  <c r="P12" i="67"/>
  <c r="Q12" i="67"/>
  <c r="R12" i="67"/>
  <c r="S12" i="67"/>
  <c r="T12" i="67"/>
  <c r="D13" i="67"/>
  <c r="E13" i="67"/>
  <c r="F13" i="67"/>
  <c r="G13" i="67"/>
  <c r="H13" i="67"/>
  <c r="I13" i="67"/>
  <c r="J13" i="67"/>
  <c r="K13" i="67"/>
  <c r="L13" i="67"/>
  <c r="M13" i="67"/>
  <c r="N13" i="67"/>
  <c r="O13" i="67"/>
  <c r="P13" i="67"/>
  <c r="Q13" i="67"/>
  <c r="R13" i="67"/>
  <c r="S13" i="67"/>
  <c r="T13" i="67"/>
  <c r="D14" i="67"/>
  <c r="E14" i="67"/>
  <c r="F14" i="67"/>
  <c r="G14" i="67"/>
  <c r="H14" i="67"/>
  <c r="I14" i="67"/>
  <c r="J14" i="67"/>
  <c r="K14" i="67"/>
  <c r="L14" i="67"/>
  <c r="M14" i="67"/>
  <c r="N14" i="67"/>
  <c r="O14" i="67"/>
  <c r="P14" i="67"/>
  <c r="Q14" i="67"/>
  <c r="R14" i="67"/>
  <c r="S14" i="67"/>
  <c r="T14" i="67"/>
  <c r="D15" i="67"/>
  <c r="E15" i="67"/>
  <c r="F15" i="67"/>
  <c r="G15" i="67"/>
  <c r="H15" i="67"/>
  <c r="I15" i="67"/>
  <c r="J15" i="67"/>
  <c r="K15" i="67"/>
  <c r="L15" i="67"/>
  <c r="M15" i="67"/>
  <c r="N15" i="67"/>
  <c r="O15" i="67"/>
  <c r="P15" i="67"/>
  <c r="Q15" i="67"/>
  <c r="R15" i="67"/>
  <c r="S15" i="67"/>
  <c r="T15" i="67"/>
  <c r="D16" i="67"/>
  <c r="E16" i="67"/>
  <c r="F16" i="67"/>
  <c r="G16" i="67"/>
  <c r="H16" i="67"/>
  <c r="I16" i="67"/>
  <c r="J16" i="67"/>
  <c r="K16" i="67"/>
  <c r="L16" i="67"/>
  <c r="M16" i="67"/>
  <c r="N16" i="67"/>
  <c r="O16" i="67"/>
  <c r="P16" i="67"/>
  <c r="Q16" i="67"/>
  <c r="R16" i="67"/>
  <c r="S16" i="67"/>
  <c r="T16" i="67"/>
  <c r="D17" i="67"/>
  <c r="E17" i="67"/>
  <c r="F17" i="67"/>
  <c r="G17" i="67"/>
  <c r="H17" i="67"/>
  <c r="I17" i="67"/>
  <c r="J17" i="67"/>
  <c r="K17" i="67"/>
  <c r="L17" i="67"/>
  <c r="M17" i="67"/>
  <c r="N17" i="67"/>
  <c r="O17" i="67"/>
  <c r="P17" i="67"/>
  <c r="Q17" i="67"/>
  <c r="R17" i="67"/>
  <c r="S17" i="67"/>
  <c r="T17" i="67"/>
  <c r="D18" i="67"/>
  <c r="E18" i="67"/>
  <c r="F18" i="67"/>
  <c r="G18" i="67"/>
  <c r="H18" i="67"/>
  <c r="I18" i="67"/>
  <c r="J18" i="67"/>
  <c r="K18" i="67"/>
  <c r="L18" i="67"/>
  <c r="M18" i="67"/>
  <c r="N18" i="67"/>
  <c r="O18" i="67"/>
  <c r="P18" i="67"/>
  <c r="Q18" i="67"/>
  <c r="R18" i="67"/>
  <c r="S18" i="67"/>
  <c r="T18" i="67"/>
  <c r="D19" i="67"/>
  <c r="E19" i="67"/>
  <c r="F19" i="67"/>
  <c r="G19" i="67"/>
  <c r="H19" i="67"/>
  <c r="I19" i="67"/>
  <c r="J19" i="67"/>
  <c r="K19" i="67"/>
  <c r="L19" i="67"/>
  <c r="M19" i="67"/>
  <c r="N19" i="67"/>
  <c r="O19" i="67"/>
  <c r="P19" i="67"/>
  <c r="Q19" i="67"/>
  <c r="R19" i="67"/>
  <c r="S19" i="67"/>
  <c r="T19" i="67"/>
  <c r="D20" i="67"/>
  <c r="E20" i="67"/>
  <c r="F20" i="67"/>
  <c r="G20" i="67"/>
  <c r="H20" i="67"/>
  <c r="I20" i="67"/>
  <c r="J20" i="67"/>
  <c r="K20" i="67"/>
  <c r="L20" i="67"/>
  <c r="M20" i="67"/>
  <c r="N20" i="67"/>
  <c r="O20" i="67"/>
  <c r="P20" i="67"/>
  <c r="Q20" i="67"/>
  <c r="R20" i="67"/>
  <c r="S20" i="67"/>
  <c r="T20" i="67"/>
  <c r="D21" i="67"/>
  <c r="E21" i="67"/>
  <c r="F21" i="67"/>
  <c r="G21" i="67"/>
  <c r="H21" i="67"/>
  <c r="I21" i="67"/>
  <c r="J21" i="67"/>
  <c r="K21" i="67"/>
  <c r="L21" i="67"/>
  <c r="M21" i="67"/>
  <c r="N21" i="67"/>
  <c r="O21" i="67"/>
  <c r="P21" i="67"/>
  <c r="Q21" i="67"/>
  <c r="R21" i="67"/>
  <c r="S21" i="67"/>
  <c r="T21" i="67"/>
  <c r="D22" i="67"/>
  <c r="E22" i="67"/>
  <c r="F22" i="67"/>
  <c r="G22" i="67"/>
  <c r="H22" i="67"/>
  <c r="I22" i="67"/>
  <c r="J22" i="67"/>
  <c r="K22" i="67"/>
  <c r="L22" i="67"/>
  <c r="M22" i="67"/>
  <c r="N22" i="67"/>
  <c r="O22" i="67"/>
  <c r="P22" i="67"/>
  <c r="Q22" i="67"/>
  <c r="R22" i="67"/>
  <c r="S22" i="67"/>
  <c r="T22" i="67"/>
  <c r="D23" i="67"/>
  <c r="E23" i="67"/>
  <c r="F23" i="67"/>
  <c r="G23" i="67"/>
  <c r="H23" i="67"/>
  <c r="I23" i="67"/>
  <c r="J23" i="67"/>
  <c r="K23" i="67"/>
  <c r="L23" i="67"/>
  <c r="M23" i="67"/>
  <c r="N23" i="67"/>
  <c r="O23" i="67"/>
  <c r="P23" i="67"/>
  <c r="Q23" i="67"/>
  <c r="R23" i="67"/>
  <c r="S23" i="67"/>
  <c r="T23" i="67"/>
  <c r="D24" i="67"/>
  <c r="E24" i="67"/>
  <c r="F24" i="67"/>
  <c r="G24" i="67"/>
  <c r="H24" i="67"/>
  <c r="I24" i="67"/>
  <c r="J24" i="67"/>
  <c r="K24" i="67"/>
  <c r="L24" i="67"/>
  <c r="M24" i="67"/>
  <c r="N24" i="67"/>
  <c r="O24" i="67"/>
  <c r="P24" i="67"/>
  <c r="Q24" i="67"/>
  <c r="R24" i="67"/>
  <c r="S24" i="67"/>
  <c r="T24" i="67"/>
  <c r="D25" i="67"/>
  <c r="E25" i="67"/>
  <c r="F25" i="67"/>
  <c r="G25" i="67"/>
  <c r="H25" i="67"/>
  <c r="I25" i="67"/>
  <c r="J25" i="67"/>
  <c r="K25" i="67"/>
  <c r="L25" i="67"/>
  <c r="M25" i="67"/>
  <c r="N25" i="67"/>
  <c r="O25" i="67"/>
  <c r="P25" i="67"/>
  <c r="Q25" i="67"/>
  <c r="R25" i="67"/>
  <c r="S25" i="67"/>
  <c r="T25" i="67"/>
  <c r="D26" i="67"/>
  <c r="E26" i="67"/>
  <c r="F26" i="67"/>
  <c r="G26" i="67"/>
  <c r="H26" i="67"/>
  <c r="I26" i="67"/>
  <c r="J26" i="67"/>
  <c r="K26" i="67"/>
  <c r="L26" i="67"/>
  <c r="M26" i="67"/>
  <c r="N26" i="67"/>
  <c r="O26" i="67"/>
  <c r="P26" i="67"/>
  <c r="Q26" i="67"/>
  <c r="R26" i="67"/>
  <c r="S26" i="67"/>
  <c r="T26" i="67"/>
  <c r="D27" i="67"/>
  <c r="E27" i="67"/>
  <c r="F27" i="67"/>
  <c r="G27" i="67"/>
  <c r="H27" i="67"/>
  <c r="I27" i="67"/>
  <c r="J27" i="67"/>
  <c r="K27" i="67"/>
  <c r="L27" i="67"/>
  <c r="M27" i="67"/>
  <c r="N27" i="67"/>
  <c r="O27" i="67"/>
  <c r="P27" i="67"/>
  <c r="Q27" i="67"/>
  <c r="R27" i="67"/>
  <c r="S27" i="67"/>
  <c r="T27" i="67"/>
  <c r="D28" i="67"/>
  <c r="E28" i="67"/>
  <c r="F28" i="67"/>
  <c r="G28" i="67"/>
  <c r="H28" i="67"/>
  <c r="I28" i="67"/>
  <c r="J28" i="67"/>
  <c r="K28" i="67"/>
  <c r="L28" i="67"/>
  <c r="M28" i="67"/>
  <c r="N28" i="67"/>
  <c r="O28" i="67"/>
  <c r="P28" i="67"/>
  <c r="Q28" i="67"/>
  <c r="R28" i="67"/>
  <c r="S28" i="67"/>
  <c r="T28" i="67"/>
  <c r="D29" i="67"/>
  <c r="E29" i="67"/>
  <c r="F29" i="67"/>
  <c r="G29" i="67"/>
  <c r="H29" i="67"/>
  <c r="I29" i="67"/>
  <c r="J29" i="67"/>
  <c r="K29" i="67"/>
  <c r="L29" i="67"/>
  <c r="M29" i="67"/>
  <c r="N29" i="67"/>
  <c r="O29" i="67"/>
  <c r="P29" i="67"/>
  <c r="Q29" i="67"/>
  <c r="R29" i="67"/>
  <c r="S29" i="67"/>
  <c r="T29" i="67"/>
  <c r="D30" i="67"/>
  <c r="E30" i="67"/>
  <c r="F30" i="67"/>
  <c r="G30" i="67"/>
  <c r="H30" i="67"/>
  <c r="I30" i="67"/>
  <c r="J30" i="67"/>
  <c r="K30" i="67"/>
  <c r="L30" i="67"/>
  <c r="M30" i="67"/>
  <c r="N30" i="67"/>
  <c r="O30" i="67"/>
  <c r="P30" i="67"/>
  <c r="Q30" i="67"/>
  <c r="R30" i="67"/>
  <c r="S30" i="67"/>
  <c r="T30" i="67"/>
  <c r="D31" i="67"/>
  <c r="E31" i="67"/>
  <c r="F31" i="67"/>
  <c r="G31" i="67"/>
  <c r="H31" i="67"/>
  <c r="I31" i="67"/>
  <c r="J31" i="67"/>
  <c r="K31" i="67"/>
  <c r="L31" i="67"/>
  <c r="M31" i="67"/>
  <c r="N31" i="67"/>
  <c r="O31" i="67"/>
  <c r="P31" i="67"/>
  <c r="Q31" i="67"/>
  <c r="R31" i="67"/>
  <c r="S31" i="67"/>
  <c r="T31" i="67"/>
  <c r="D32" i="67"/>
  <c r="E32" i="67"/>
  <c r="F32" i="67"/>
  <c r="G32" i="67"/>
  <c r="H32" i="67"/>
  <c r="I32" i="67"/>
  <c r="J32" i="67"/>
  <c r="K32" i="67"/>
  <c r="L32" i="67"/>
  <c r="M32" i="67"/>
  <c r="N32" i="67"/>
  <c r="O32" i="67"/>
  <c r="P32" i="67"/>
  <c r="Q32" i="67"/>
  <c r="R32" i="67"/>
  <c r="S32" i="67"/>
  <c r="T32" i="67"/>
  <c r="D33" i="67"/>
  <c r="E33" i="67"/>
  <c r="F33" i="67"/>
  <c r="G33" i="67"/>
  <c r="H33" i="67"/>
  <c r="I33" i="67"/>
  <c r="J33" i="67"/>
  <c r="K33" i="67"/>
  <c r="L33" i="67"/>
  <c r="M33" i="67"/>
  <c r="N33" i="67"/>
  <c r="O33" i="67"/>
  <c r="P33" i="67"/>
  <c r="Q33" i="67"/>
  <c r="R33" i="67"/>
  <c r="S33" i="67"/>
  <c r="T33" i="67"/>
  <c r="D34" i="67"/>
  <c r="E34" i="67"/>
  <c r="F34" i="67"/>
  <c r="G34" i="67"/>
  <c r="H34" i="67"/>
  <c r="I34" i="67"/>
  <c r="J34" i="67"/>
  <c r="K34" i="67"/>
  <c r="L34" i="67"/>
  <c r="M34" i="67"/>
  <c r="N34" i="67"/>
  <c r="O34" i="67"/>
  <c r="P34" i="67"/>
  <c r="Q34" i="67"/>
  <c r="R34" i="67"/>
  <c r="S34" i="67"/>
  <c r="T34" i="67"/>
  <c r="D35" i="67"/>
  <c r="E35" i="67"/>
  <c r="F35" i="67"/>
  <c r="G35" i="67"/>
  <c r="H35" i="67"/>
  <c r="I35" i="67"/>
  <c r="J35" i="67"/>
  <c r="K35" i="67"/>
  <c r="L35" i="67"/>
  <c r="M35" i="67"/>
  <c r="N35" i="67"/>
  <c r="O35" i="67"/>
  <c r="P35" i="67"/>
  <c r="Q35" i="67"/>
  <c r="R35" i="67"/>
  <c r="S35" i="67"/>
  <c r="T35" i="67"/>
  <c r="D36" i="67"/>
  <c r="E36" i="67"/>
  <c r="F36" i="67"/>
  <c r="G36" i="67"/>
  <c r="H36" i="67"/>
  <c r="I36" i="67"/>
  <c r="J36" i="67"/>
  <c r="K36" i="67"/>
  <c r="L36" i="67"/>
  <c r="M36" i="67"/>
  <c r="N36" i="67"/>
  <c r="O36" i="67"/>
  <c r="P36" i="67"/>
  <c r="Q36" i="67"/>
  <c r="R36" i="67"/>
  <c r="S36" i="67"/>
  <c r="T36" i="67"/>
  <c r="D37" i="67"/>
  <c r="E37" i="67"/>
  <c r="F37" i="67"/>
  <c r="G37" i="67"/>
  <c r="H37" i="67"/>
  <c r="I37" i="67"/>
  <c r="J37" i="67"/>
  <c r="K37" i="67"/>
  <c r="L37" i="67"/>
  <c r="M37" i="67"/>
  <c r="N37" i="67"/>
  <c r="O37" i="67"/>
  <c r="P37" i="67"/>
  <c r="Q37" i="67"/>
  <c r="R37" i="67"/>
  <c r="S37" i="67"/>
  <c r="T37" i="67"/>
  <c r="D38" i="67"/>
  <c r="E38" i="67"/>
  <c r="F38" i="67"/>
  <c r="G38" i="67"/>
  <c r="H38" i="67"/>
  <c r="I38" i="67"/>
  <c r="J38" i="67"/>
  <c r="K38" i="67"/>
  <c r="L38" i="67"/>
  <c r="M38" i="67"/>
  <c r="N38" i="67"/>
  <c r="O38" i="67"/>
  <c r="P38" i="67"/>
  <c r="Q38" i="67"/>
  <c r="R38" i="67"/>
  <c r="S38" i="67"/>
  <c r="T38" i="67"/>
  <c r="D39" i="67"/>
  <c r="E39" i="67"/>
  <c r="F39" i="67"/>
  <c r="G39" i="67"/>
  <c r="H39" i="67"/>
  <c r="I39" i="67"/>
  <c r="J39" i="67"/>
  <c r="K39" i="67"/>
  <c r="L39" i="67"/>
  <c r="M39" i="67"/>
  <c r="N39" i="67"/>
  <c r="O39" i="67"/>
  <c r="P39" i="67"/>
  <c r="Q39" i="67"/>
  <c r="R39" i="67"/>
  <c r="S39" i="67"/>
  <c r="T39" i="67"/>
  <c r="D40" i="67"/>
  <c r="E40" i="67"/>
  <c r="F40" i="67"/>
  <c r="G40" i="67"/>
  <c r="H40" i="67"/>
  <c r="I40" i="67"/>
  <c r="J40" i="67"/>
  <c r="K40" i="67"/>
  <c r="L40" i="67"/>
  <c r="M40" i="67"/>
  <c r="N40" i="67"/>
  <c r="O40" i="67"/>
  <c r="P40" i="67"/>
  <c r="Q40" i="67"/>
  <c r="R40" i="67"/>
  <c r="S40" i="67"/>
  <c r="T40" i="67"/>
  <c r="D41" i="67"/>
  <c r="E41" i="67"/>
  <c r="F41" i="67"/>
  <c r="G41" i="67"/>
  <c r="H41" i="67"/>
  <c r="I41" i="67"/>
  <c r="J41" i="67"/>
  <c r="K41" i="67"/>
  <c r="L41" i="67"/>
  <c r="M41" i="67"/>
  <c r="N41" i="67"/>
  <c r="O41" i="67"/>
  <c r="P41" i="67"/>
  <c r="Q41" i="67"/>
  <c r="R41" i="67"/>
  <c r="S41" i="67"/>
  <c r="T41" i="67"/>
  <c r="D42" i="67"/>
  <c r="E42" i="67"/>
  <c r="F42" i="67"/>
  <c r="G42" i="67"/>
  <c r="H42" i="67"/>
  <c r="I42" i="67"/>
  <c r="J42" i="67"/>
  <c r="K42" i="67"/>
  <c r="L42" i="67"/>
  <c r="M42" i="67"/>
  <c r="N42" i="67"/>
  <c r="O42" i="67"/>
  <c r="P42" i="67"/>
  <c r="Q42" i="67"/>
  <c r="R42" i="67"/>
  <c r="S42" i="67"/>
  <c r="T42" i="67"/>
  <c r="D43" i="67"/>
  <c r="E43" i="67"/>
  <c r="F43" i="67"/>
  <c r="G43" i="67"/>
  <c r="H43" i="67"/>
  <c r="I43" i="67"/>
  <c r="J43" i="67"/>
  <c r="K43" i="67"/>
  <c r="L43" i="67"/>
  <c r="M43" i="67"/>
  <c r="N43" i="67"/>
  <c r="O43" i="67"/>
  <c r="P43" i="67"/>
  <c r="Q43" i="67"/>
  <c r="R43" i="67"/>
  <c r="S43" i="67"/>
  <c r="T43" i="67"/>
  <c r="D44" i="67"/>
  <c r="E44" i="67"/>
  <c r="F44" i="67"/>
  <c r="G44" i="67"/>
  <c r="H44" i="67"/>
  <c r="I44" i="67"/>
  <c r="J44" i="67"/>
  <c r="K44" i="67"/>
  <c r="L44" i="67"/>
  <c r="M44" i="67"/>
  <c r="N44" i="67"/>
  <c r="O44" i="67"/>
  <c r="P44" i="67"/>
  <c r="Q44" i="67"/>
  <c r="R44" i="67"/>
  <c r="S44" i="67"/>
  <c r="T44" i="67"/>
  <c r="D45" i="67"/>
  <c r="E45" i="67"/>
  <c r="F45" i="67"/>
  <c r="G45" i="67"/>
  <c r="H45" i="67"/>
  <c r="I45" i="67"/>
  <c r="J45" i="67"/>
  <c r="K45" i="67"/>
  <c r="L45" i="67"/>
  <c r="M45" i="67"/>
  <c r="N45" i="67"/>
  <c r="O45" i="67"/>
  <c r="P45" i="67"/>
  <c r="Q45" i="67"/>
  <c r="R45" i="67"/>
  <c r="S45" i="67"/>
  <c r="T45" i="67"/>
  <c r="D46" i="67"/>
  <c r="E46" i="67"/>
  <c r="F46" i="67"/>
  <c r="G46" i="67"/>
  <c r="H46" i="67"/>
  <c r="I46" i="67"/>
  <c r="J46" i="67"/>
  <c r="K46" i="67"/>
  <c r="L46" i="67"/>
  <c r="M46" i="67"/>
  <c r="N46" i="67"/>
  <c r="O46" i="67"/>
  <c r="P46" i="67"/>
  <c r="Q46" i="67"/>
  <c r="R46" i="67"/>
  <c r="S46" i="67"/>
  <c r="T46" i="67"/>
  <c r="T3" i="67"/>
  <c r="S3" i="67"/>
  <c r="R3" i="67"/>
  <c r="Q3" i="67"/>
  <c r="P3" i="67"/>
  <c r="O3" i="67"/>
  <c r="N3" i="67"/>
  <c r="M3" i="67"/>
  <c r="L3" i="67"/>
  <c r="K3" i="67"/>
  <c r="J3" i="67"/>
  <c r="I3" i="67"/>
  <c r="H3" i="67"/>
  <c r="G3" i="67"/>
  <c r="F3" i="67"/>
  <c r="E3" i="67"/>
  <c r="D3" i="67"/>
  <c r="C4" i="67"/>
  <c r="C5" i="67"/>
  <c r="C6" i="67"/>
  <c r="C7" i="67"/>
  <c r="C8" i="67"/>
  <c r="C9" i="67"/>
  <c r="C10" i="67"/>
  <c r="C11" i="67"/>
  <c r="C12" i="67"/>
  <c r="C13" i="67"/>
  <c r="C14" i="67"/>
  <c r="C15" i="67"/>
  <c r="C16" i="67"/>
  <c r="C17" i="67"/>
  <c r="C18" i="67"/>
  <c r="C19" i="67"/>
  <c r="C20" i="67"/>
  <c r="C21" i="67"/>
  <c r="C22" i="67"/>
  <c r="C23" i="67"/>
  <c r="C24" i="67"/>
  <c r="C25" i="67"/>
  <c r="C26" i="67"/>
  <c r="C27" i="67"/>
  <c r="C28" i="67"/>
  <c r="C29" i="67"/>
  <c r="C30" i="67"/>
  <c r="C31" i="67"/>
  <c r="C32" i="67"/>
  <c r="C33" i="67"/>
  <c r="C34" i="67"/>
  <c r="C35" i="67"/>
  <c r="C36" i="67"/>
  <c r="C37" i="67"/>
  <c r="C38" i="67"/>
  <c r="C39" i="67"/>
  <c r="C40" i="67"/>
  <c r="C41" i="67"/>
  <c r="C42" i="67"/>
  <c r="C43" i="67"/>
  <c r="C44" i="67"/>
  <c r="C45" i="67"/>
  <c r="C46" i="67"/>
  <c r="C3" i="67"/>
  <c r="B4" i="67"/>
  <c r="B5" i="67"/>
  <c r="B6" i="67"/>
  <c r="B7" i="67"/>
  <c r="B8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26" i="67"/>
  <c r="B27" i="67"/>
  <c r="B28" i="67"/>
  <c r="B29" i="67"/>
  <c r="B30" i="67"/>
  <c r="B31" i="67"/>
  <c r="B32" i="67"/>
  <c r="B33" i="67"/>
  <c r="B34" i="67"/>
  <c r="B35" i="67"/>
  <c r="B36" i="67"/>
  <c r="B37" i="67"/>
  <c r="B38" i="67"/>
  <c r="B39" i="67"/>
  <c r="B40" i="67"/>
  <c r="B41" i="67"/>
  <c r="B42" i="67"/>
  <c r="B43" i="67"/>
  <c r="B44" i="67"/>
  <c r="B45" i="67"/>
  <c r="B46" i="67"/>
  <c r="A4" i="67"/>
  <c r="A5" i="67"/>
  <c r="A6" i="67"/>
  <c r="A7" i="67"/>
  <c r="A8" i="67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3" i="67"/>
  <c r="B3" i="67"/>
  <c r="D5" i="66" l="1"/>
  <c r="E5" i="66" s="1"/>
  <c r="F5" i="66" s="1"/>
  <c r="G5" i="66" s="1"/>
  <c r="H5" i="66" s="1"/>
  <c r="I5" i="66" s="1"/>
  <c r="J5" i="66" s="1"/>
  <c r="K5" i="66" s="1"/>
  <c r="L5" i="66" s="1"/>
  <c r="M5" i="66" s="1"/>
  <c r="D5" i="65"/>
  <c r="E5" i="65" s="1"/>
  <c r="F5" i="65" s="1"/>
  <c r="G5" i="65" s="1"/>
  <c r="H5" i="65" s="1"/>
  <c r="I5" i="65" s="1"/>
  <c r="J5" i="65" s="1"/>
  <c r="K5" i="65" s="1"/>
  <c r="L5" i="65" s="1"/>
  <c r="M5" i="65" s="1"/>
  <c r="D5" i="63" l="1"/>
  <c r="E5" i="63" s="1"/>
  <c r="F5" i="63" s="1"/>
  <c r="G5" i="63" s="1"/>
  <c r="H5" i="63" s="1"/>
  <c r="I5" i="63" s="1"/>
  <c r="J5" i="63" s="1"/>
  <c r="K5" i="63" s="1"/>
  <c r="L5" i="63" s="1"/>
  <c r="M5" i="63" s="1"/>
  <c r="D5" i="15" l="1"/>
  <c r="E5" i="15" s="1"/>
  <c r="F5" i="15" s="1"/>
  <c r="G5" i="15" s="1"/>
  <c r="H5" i="15" s="1"/>
  <c r="I5" i="15" s="1"/>
  <c r="J5" i="15" s="1"/>
  <c r="K5" i="15" s="1"/>
  <c r="L5" i="15" s="1"/>
  <c r="M5" i="15" s="1"/>
  <c r="D5" i="21"/>
  <c r="E5" i="21" s="1"/>
  <c r="F5" i="21" s="1"/>
  <c r="G5" i="21" s="1"/>
  <c r="H5" i="21" s="1"/>
  <c r="I5" i="21" s="1"/>
  <c r="J5" i="21" s="1"/>
  <c r="K5" i="21" s="1"/>
  <c r="L5" i="21" s="1"/>
  <c r="M5" i="21" s="1"/>
  <c r="D5" i="35"/>
  <c r="E5" i="35" s="1"/>
  <c r="F5" i="35" s="1"/>
  <c r="G5" i="35" s="1"/>
  <c r="H5" i="35" s="1"/>
  <c r="I5" i="35" s="1"/>
  <c r="J5" i="35" s="1"/>
  <c r="K5" i="35" s="1"/>
  <c r="L5" i="35" s="1"/>
  <c r="M5" i="35" s="1"/>
  <c r="D5" i="41"/>
  <c r="E5" i="41" s="1"/>
  <c r="F5" i="41" s="1"/>
  <c r="G5" i="41" s="1"/>
  <c r="H5" i="41" s="1"/>
  <c r="I5" i="41" s="1"/>
  <c r="J5" i="41" s="1"/>
  <c r="K5" i="41" s="1"/>
  <c r="L5" i="41" s="1"/>
  <c r="M5" i="41" s="1"/>
  <c r="D5" i="23"/>
  <c r="E5" i="23" s="1"/>
  <c r="F5" i="23" s="1"/>
  <c r="G5" i="23" s="1"/>
  <c r="H5" i="23" s="1"/>
  <c r="I5" i="23" s="1"/>
  <c r="J5" i="23" s="1"/>
  <c r="K5" i="23" s="1"/>
  <c r="L5" i="23" s="1"/>
  <c r="M5" i="23" s="1"/>
  <c r="D5" i="31"/>
  <c r="E5" i="31" s="1"/>
  <c r="F5" i="31" s="1"/>
  <c r="G5" i="31" s="1"/>
  <c r="H5" i="31" s="1"/>
  <c r="I5" i="31" s="1"/>
  <c r="J5" i="31" s="1"/>
  <c r="K5" i="31" s="1"/>
  <c r="L5" i="31" s="1"/>
  <c r="M5" i="31" s="1"/>
  <c r="D5" i="44"/>
  <c r="E5" i="44" s="1"/>
  <c r="F5" i="44" s="1"/>
  <c r="G5" i="44" s="1"/>
  <c r="H5" i="44" s="1"/>
  <c r="I5" i="44" s="1"/>
  <c r="J5" i="44" s="1"/>
  <c r="K5" i="44" s="1"/>
  <c r="L5" i="44" s="1"/>
  <c r="M5" i="44" s="1"/>
  <c r="D5" i="47"/>
  <c r="E5" i="47" s="1"/>
  <c r="F5" i="47" s="1"/>
  <c r="G5" i="47" s="1"/>
  <c r="H5" i="47" s="1"/>
  <c r="I5" i="47" s="1"/>
  <c r="J5" i="47" s="1"/>
  <c r="K5" i="47" s="1"/>
  <c r="L5" i="47" s="1"/>
  <c r="M5" i="47" s="1"/>
  <c r="D5" i="16"/>
  <c r="E5" i="16" s="1"/>
  <c r="F5" i="16" s="1"/>
  <c r="G5" i="16" s="1"/>
  <c r="H5" i="16" s="1"/>
  <c r="I5" i="16" s="1"/>
  <c r="J5" i="16" s="1"/>
  <c r="K5" i="16" s="1"/>
  <c r="L5" i="16" s="1"/>
  <c r="M5" i="16" s="1"/>
  <c r="D5" i="17"/>
  <c r="E5" i="17" s="1"/>
  <c r="F5" i="17" s="1"/>
  <c r="G5" i="17" s="1"/>
  <c r="H5" i="17" s="1"/>
  <c r="I5" i="17" s="1"/>
  <c r="J5" i="17" s="1"/>
  <c r="K5" i="17" s="1"/>
  <c r="L5" i="17" s="1"/>
  <c r="M5" i="17" s="1"/>
  <c r="D5" i="36"/>
  <c r="E5" i="36" s="1"/>
  <c r="F5" i="36" s="1"/>
  <c r="G5" i="36" s="1"/>
  <c r="H5" i="36" s="1"/>
  <c r="I5" i="36" s="1"/>
  <c r="J5" i="36" s="1"/>
  <c r="K5" i="36" s="1"/>
  <c r="L5" i="36" s="1"/>
  <c r="M5" i="36" s="1"/>
  <c r="D5" i="51"/>
  <c r="E5" i="51" s="1"/>
  <c r="F5" i="51" s="1"/>
  <c r="G5" i="51" s="1"/>
  <c r="H5" i="51" s="1"/>
  <c r="I5" i="51" s="1"/>
  <c r="J5" i="51" s="1"/>
  <c r="K5" i="51" s="1"/>
  <c r="L5" i="51" s="1"/>
  <c r="M5" i="51" s="1"/>
  <c r="D5" i="53"/>
  <c r="E5" i="53" s="1"/>
  <c r="F5" i="53" s="1"/>
  <c r="G5" i="53" s="1"/>
  <c r="H5" i="53" s="1"/>
  <c r="I5" i="53" s="1"/>
  <c r="J5" i="53" s="1"/>
  <c r="K5" i="53" s="1"/>
  <c r="L5" i="53" s="1"/>
  <c r="M5" i="53" s="1"/>
  <c r="D5" i="58"/>
  <c r="E5" i="58" s="1"/>
  <c r="F5" i="58" s="1"/>
  <c r="G5" i="58" s="1"/>
  <c r="H5" i="58" s="1"/>
  <c r="I5" i="58" s="1"/>
  <c r="J5" i="58" s="1"/>
  <c r="K5" i="58" s="1"/>
  <c r="L5" i="58" s="1"/>
  <c r="M5" i="58" s="1"/>
  <c r="D5" i="20"/>
  <c r="E5" i="20" s="1"/>
  <c r="F5" i="20" s="1"/>
  <c r="G5" i="20" s="1"/>
  <c r="H5" i="20" s="1"/>
  <c r="I5" i="20" s="1"/>
  <c r="J5" i="20" s="1"/>
  <c r="K5" i="20" s="1"/>
  <c r="L5" i="20" s="1"/>
  <c r="M5" i="20" s="1"/>
  <c r="D5" i="22"/>
  <c r="E5" i="22" s="1"/>
  <c r="F5" i="22" s="1"/>
  <c r="G5" i="22" s="1"/>
  <c r="H5" i="22" s="1"/>
  <c r="I5" i="22" s="1"/>
  <c r="J5" i="22" s="1"/>
  <c r="K5" i="22" s="1"/>
  <c r="L5" i="22" s="1"/>
  <c r="M5" i="22" s="1"/>
  <c r="D5" i="62"/>
  <c r="E5" i="62" s="1"/>
  <c r="F5" i="62" s="1"/>
  <c r="G5" i="62" s="1"/>
  <c r="H5" i="62" s="1"/>
  <c r="I5" i="62" s="1"/>
  <c r="J5" i="62" s="1"/>
  <c r="K5" i="62" s="1"/>
  <c r="L5" i="62" s="1"/>
  <c r="M5" i="62" s="1"/>
  <c r="D5" i="60"/>
  <c r="E5" i="60" s="1"/>
  <c r="F5" i="60" s="1"/>
  <c r="G5" i="60" s="1"/>
  <c r="H5" i="60" s="1"/>
  <c r="I5" i="60" s="1"/>
  <c r="J5" i="60" s="1"/>
  <c r="K5" i="60" s="1"/>
  <c r="L5" i="60" s="1"/>
  <c r="M5" i="60" s="1"/>
  <c r="D5" i="57"/>
  <c r="E5" i="57" s="1"/>
  <c r="F5" i="57" s="1"/>
  <c r="G5" i="57" s="1"/>
  <c r="H5" i="57" s="1"/>
  <c r="I5" i="57" s="1"/>
  <c r="J5" i="57" s="1"/>
  <c r="K5" i="57" s="1"/>
  <c r="L5" i="57" s="1"/>
  <c r="M5" i="57" s="1"/>
  <c r="D5" i="25"/>
  <c r="E5" i="25" s="1"/>
  <c r="F5" i="25" s="1"/>
  <c r="G5" i="25" s="1"/>
  <c r="H5" i="25" s="1"/>
  <c r="I5" i="25" s="1"/>
  <c r="J5" i="25" s="1"/>
  <c r="K5" i="25" s="1"/>
  <c r="L5" i="25" s="1"/>
  <c r="M5" i="25" s="1"/>
  <c r="D5" i="28"/>
  <c r="E5" i="28" s="1"/>
  <c r="F5" i="28" s="1"/>
  <c r="G5" i="28" s="1"/>
  <c r="H5" i="28" s="1"/>
  <c r="I5" i="28" s="1"/>
  <c r="J5" i="28" s="1"/>
  <c r="K5" i="28" s="1"/>
  <c r="L5" i="28" s="1"/>
  <c r="M5" i="28" s="1"/>
  <c r="D5" i="61"/>
  <c r="E5" i="61" s="1"/>
  <c r="F5" i="61" s="1"/>
  <c r="G5" i="61" s="1"/>
  <c r="H5" i="61" s="1"/>
  <c r="I5" i="61" s="1"/>
  <c r="J5" i="61" s="1"/>
  <c r="K5" i="61" s="1"/>
  <c r="L5" i="61" s="1"/>
  <c r="M5" i="61" s="1"/>
  <c r="D5" i="39"/>
  <c r="E5" i="39" s="1"/>
  <c r="F5" i="39" s="1"/>
  <c r="G5" i="39" s="1"/>
  <c r="H5" i="39" s="1"/>
  <c r="I5" i="39" s="1"/>
  <c r="J5" i="39" s="1"/>
  <c r="K5" i="39" s="1"/>
  <c r="L5" i="39" s="1"/>
  <c r="M5" i="39" s="1"/>
  <c r="D5" i="42"/>
  <c r="E5" i="42" s="1"/>
  <c r="F5" i="42" s="1"/>
  <c r="G5" i="42" s="1"/>
  <c r="H5" i="42" s="1"/>
  <c r="I5" i="42" s="1"/>
  <c r="J5" i="42" s="1"/>
  <c r="K5" i="42" s="1"/>
  <c r="L5" i="42" s="1"/>
  <c r="M5" i="42" s="1"/>
  <c r="D5" i="54"/>
  <c r="E5" i="54" s="1"/>
  <c r="F5" i="54" s="1"/>
  <c r="G5" i="54" s="1"/>
  <c r="H5" i="54" s="1"/>
  <c r="I5" i="54" s="1"/>
  <c r="J5" i="54" s="1"/>
  <c r="K5" i="54" s="1"/>
  <c r="L5" i="54" s="1"/>
  <c r="M5" i="54" s="1"/>
  <c r="D5" i="59"/>
  <c r="E5" i="59" s="1"/>
  <c r="F5" i="59" s="1"/>
  <c r="G5" i="59" s="1"/>
  <c r="H5" i="59" s="1"/>
  <c r="I5" i="59" s="1"/>
  <c r="J5" i="59" s="1"/>
  <c r="K5" i="59" s="1"/>
  <c r="L5" i="59" s="1"/>
  <c r="M5" i="59" s="1"/>
  <c r="D5" i="64"/>
  <c r="D5" i="33"/>
  <c r="E5" i="33" s="1"/>
  <c r="F5" i="33" s="1"/>
  <c r="G5" i="33" s="1"/>
  <c r="H5" i="33" s="1"/>
  <c r="I5" i="33" s="1"/>
  <c r="J5" i="33" s="1"/>
  <c r="K5" i="33" s="1"/>
  <c r="L5" i="33" s="1"/>
  <c r="M5" i="33" s="1"/>
  <c r="D5" i="43"/>
  <c r="E5" i="43" s="1"/>
  <c r="F5" i="43" s="1"/>
  <c r="G5" i="43" s="1"/>
  <c r="H5" i="43" s="1"/>
  <c r="I5" i="43" s="1"/>
  <c r="J5" i="43" s="1"/>
  <c r="K5" i="43" s="1"/>
  <c r="L5" i="43" s="1"/>
  <c r="M5" i="43" s="1"/>
  <c r="D5" i="48"/>
  <c r="E5" i="48" s="1"/>
  <c r="F5" i="48" s="1"/>
  <c r="G5" i="48" s="1"/>
  <c r="H5" i="48" s="1"/>
  <c r="I5" i="48" s="1"/>
  <c r="J5" i="48" s="1"/>
  <c r="K5" i="48" s="1"/>
  <c r="L5" i="48" s="1"/>
  <c r="M5" i="48" s="1"/>
  <c r="D5" i="49"/>
  <c r="E5" i="49" s="1"/>
  <c r="F5" i="49" s="1"/>
  <c r="G5" i="49" s="1"/>
  <c r="H5" i="49" s="1"/>
  <c r="I5" i="49" s="1"/>
  <c r="J5" i="49" s="1"/>
  <c r="K5" i="49" s="1"/>
  <c r="L5" i="49" s="1"/>
  <c r="M5" i="49" s="1"/>
  <c r="D5" i="14"/>
  <c r="E5" i="14" s="1"/>
  <c r="F5" i="14" s="1"/>
  <c r="G5" i="14" s="1"/>
  <c r="H5" i="14" s="1"/>
  <c r="I5" i="14" s="1"/>
  <c r="J5" i="14" s="1"/>
  <c r="K5" i="14" s="1"/>
  <c r="L5" i="14" s="1"/>
  <c r="M5" i="14" s="1"/>
</calcChain>
</file>

<file path=xl/sharedStrings.xml><?xml version="1.0" encoding="utf-8"?>
<sst xmlns="http://schemas.openxmlformats.org/spreadsheetml/2006/main" count="2293" uniqueCount="709">
  <si>
    <t>Fachhochschule Westküste</t>
  </si>
  <si>
    <t>Friedrichsen</t>
  </si>
  <si>
    <t>Management</t>
  </si>
  <si>
    <t>Küster</t>
  </si>
  <si>
    <t>FB: Wirtschaft</t>
  </si>
  <si>
    <t xml:space="preserve">Stg: </t>
  </si>
  <si>
    <t>Betriebswirtschaft</t>
  </si>
  <si>
    <t xml:space="preserve">Leistung </t>
  </si>
  <si>
    <t>vom</t>
  </si>
  <si>
    <t>Zeiten</t>
  </si>
  <si>
    <t>Montag</t>
  </si>
  <si>
    <t>Dienstag</t>
  </si>
  <si>
    <t>Mittwoch</t>
  </si>
  <si>
    <t>Donnerstag</t>
  </si>
  <si>
    <t>Freitag</t>
  </si>
  <si>
    <t>bis</t>
  </si>
  <si>
    <t>Colgan</t>
  </si>
  <si>
    <t>Czock</t>
  </si>
  <si>
    <t>Wirtschafts-</t>
  </si>
  <si>
    <t>FB: Technik</t>
  </si>
  <si>
    <t>Management u. Technik</t>
  </si>
  <si>
    <t>Elektro- / Informationstechnik</t>
  </si>
  <si>
    <t>KLR</t>
  </si>
  <si>
    <t>Schaltungen</t>
  </si>
  <si>
    <t>Schütte</t>
  </si>
  <si>
    <t>informatik I</t>
  </si>
  <si>
    <t>Blaue</t>
  </si>
  <si>
    <t>nur TM</t>
  </si>
  <si>
    <r>
      <t>1. Semester</t>
    </r>
    <r>
      <rPr>
        <b/>
        <sz val="11"/>
        <color indexed="8"/>
        <rFont val="Calibri"/>
        <family val="2"/>
      </rPr>
      <t xml:space="preserve">
</t>
    </r>
  </si>
  <si>
    <r>
      <t>3. Semester</t>
    </r>
    <r>
      <rPr>
        <b/>
        <sz val="11"/>
        <color indexed="8"/>
        <rFont val="Calibri"/>
        <family val="2"/>
      </rPr>
      <t xml:space="preserve">
</t>
    </r>
  </si>
  <si>
    <r>
      <t>5. Semester</t>
    </r>
    <r>
      <rPr>
        <b/>
        <sz val="11"/>
        <color indexed="8"/>
        <rFont val="Calibri"/>
        <family val="2"/>
      </rPr>
      <t xml:space="preserve">
</t>
    </r>
  </si>
  <si>
    <t>Drews/</t>
  </si>
  <si>
    <t>Spanisch I</t>
  </si>
  <si>
    <t>Winfo u. Statistik</t>
  </si>
  <si>
    <t>Hansjosten</t>
  </si>
  <si>
    <t>Tourism Man.</t>
  </si>
  <si>
    <t>deRohde</t>
  </si>
  <si>
    <t>Grundlagen</t>
  </si>
  <si>
    <t>Einführung</t>
  </si>
  <si>
    <t>Wirtschaftspsychologie</t>
  </si>
  <si>
    <t>psychologie I</t>
  </si>
  <si>
    <t>Jendrosch</t>
  </si>
  <si>
    <t>Mathe u.</t>
  </si>
  <si>
    <t>Physik</t>
  </si>
  <si>
    <t>Elektrotechn.</t>
  </si>
  <si>
    <t>Elemente</t>
  </si>
  <si>
    <t>Bautechnik</t>
  </si>
  <si>
    <t>ITM MA</t>
  </si>
  <si>
    <t>Controlling</t>
  </si>
  <si>
    <t>forschung</t>
  </si>
  <si>
    <t>Besteuer.</t>
  </si>
  <si>
    <t>v. Pers.Ges.</t>
  </si>
  <si>
    <t>Samstag</t>
  </si>
  <si>
    <t>Untern.-</t>
  </si>
  <si>
    <t>Steuerrecht</t>
  </si>
  <si>
    <t>Investition</t>
  </si>
  <si>
    <t>m. SAP</t>
  </si>
  <si>
    <t>Englisch f.</t>
  </si>
  <si>
    <t>Drews</t>
  </si>
  <si>
    <t>Personal-</t>
  </si>
  <si>
    <t>legung</t>
  </si>
  <si>
    <t>Kirsch</t>
  </si>
  <si>
    <t>English</t>
  </si>
  <si>
    <t>Advanced</t>
  </si>
  <si>
    <t>Daten-</t>
  </si>
  <si>
    <t>Franz</t>
  </si>
  <si>
    <t>Englisch</t>
  </si>
  <si>
    <t>f. Tourism</t>
  </si>
  <si>
    <t>Progr. i. Umf.</t>
  </si>
  <si>
    <t>software</t>
  </si>
  <si>
    <t>betr. Stand.-</t>
  </si>
  <si>
    <t>Dyn. Syst. /</t>
  </si>
  <si>
    <t>Regelungstechn.</t>
  </si>
  <si>
    <t>Signalverarb. /</t>
  </si>
  <si>
    <t>Nachrichtentechn.</t>
  </si>
  <si>
    <t>Grdl Mathematik</t>
  </si>
  <si>
    <t>Sprachmodul I</t>
  </si>
  <si>
    <t>FB:   Technik</t>
  </si>
  <si>
    <t>International Tourism Management</t>
  </si>
  <si>
    <t xml:space="preserve">Englisch </t>
  </si>
  <si>
    <t>informatik II</t>
  </si>
  <si>
    <t>Gehlert</t>
  </si>
  <si>
    <t>Grdl. Werkstkunde</t>
  </si>
  <si>
    <t>Chemietechn</t>
  </si>
  <si>
    <t>Strömungstechn</t>
  </si>
  <si>
    <t>f. Gebäudetechn</t>
  </si>
  <si>
    <t>VWL</t>
  </si>
  <si>
    <t>Wirtschaftsrecht</t>
  </si>
  <si>
    <t>Mathemath.</t>
  </si>
  <si>
    <t>Statist. Vertief.</t>
  </si>
  <si>
    <t>Englisch II</t>
  </si>
  <si>
    <t>Pr.Nr. 3230</t>
  </si>
  <si>
    <t>Pr.Nr. 3502</t>
  </si>
  <si>
    <t>Pr.Nr. 3503</t>
  </si>
  <si>
    <t>Pr.Nr. 3599</t>
  </si>
  <si>
    <t>Molina deRohde</t>
  </si>
  <si>
    <t>Pr.Nr.3171</t>
  </si>
  <si>
    <t xml:space="preserve">Einführ. i. d. </t>
  </si>
  <si>
    <t>Heidenreich</t>
  </si>
  <si>
    <t xml:space="preserve">Einführ. In das </t>
  </si>
  <si>
    <t>Bus.Psychologie II</t>
  </si>
  <si>
    <t>MD 9618</t>
  </si>
  <si>
    <t>Psychologie</t>
  </si>
  <si>
    <t>MD 9010</t>
  </si>
  <si>
    <t>MD 9135</t>
  </si>
  <si>
    <t>Pr.Nr. 3370</t>
  </si>
  <si>
    <t>Pr.Nr. 5108</t>
  </si>
  <si>
    <t>banken</t>
  </si>
  <si>
    <t>Pr.Nr. 5400</t>
  </si>
  <si>
    <t>Göttel</t>
  </si>
  <si>
    <t>Einf. Controlling</t>
  </si>
  <si>
    <t>Pr.Nr. 3512</t>
  </si>
  <si>
    <t>Green Energie MA</t>
  </si>
  <si>
    <t>Finanz./Invest./</t>
  </si>
  <si>
    <t>Controll.</t>
  </si>
  <si>
    <t>Energietechnik</t>
  </si>
  <si>
    <t>ABWL</t>
  </si>
  <si>
    <t>Buchmüller</t>
  </si>
  <si>
    <t xml:space="preserve"> Marketing</t>
  </si>
  <si>
    <t>Pr.Nr. 3100</t>
  </si>
  <si>
    <t>Bus.</t>
  </si>
  <si>
    <t>entwicklung</t>
  </si>
  <si>
    <t>mit ABWL</t>
  </si>
  <si>
    <t>TM</t>
  </si>
  <si>
    <t>FB: Wirtschaft / Technik</t>
  </si>
  <si>
    <t>Sprachmodul III</t>
  </si>
  <si>
    <t>Pr.Nr. 5499</t>
  </si>
  <si>
    <t>Spanisch IV</t>
  </si>
  <si>
    <t>Pr.Nr. 5610</t>
  </si>
  <si>
    <t>Bus. Engl. I</t>
  </si>
  <si>
    <t xml:space="preserve"> TM</t>
  </si>
  <si>
    <t>Wehowski</t>
  </si>
  <si>
    <t xml:space="preserve">elektr. </t>
  </si>
  <si>
    <t>Netzintegration</t>
  </si>
  <si>
    <t>Pr.Nr. 3537</t>
  </si>
  <si>
    <t xml:space="preserve">FB: Wirtschaft </t>
  </si>
  <si>
    <t>mathematik</t>
  </si>
  <si>
    <t>Werkstoffe u.</t>
  </si>
  <si>
    <t>Bauelemente</t>
  </si>
  <si>
    <t>u. Mechanik</t>
  </si>
  <si>
    <t>Konsumenten-</t>
  </si>
  <si>
    <t>Warszta</t>
  </si>
  <si>
    <t>Interculturelles</t>
  </si>
  <si>
    <t>Menschen m. Behind.</t>
  </si>
  <si>
    <t>als Zielgruppe</t>
  </si>
  <si>
    <t>Dethlefs</t>
  </si>
  <si>
    <r>
      <t>Allg</t>
    </r>
    <r>
      <rPr>
        <sz val="10"/>
        <color indexed="8"/>
        <rFont val="Calibri"/>
        <family val="2"/>
      </rPr>
      <t xml:space="preserve"> -.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Calibri"/>
        <family val="2"/>
        <scheme val="minor"/>
      </rPr>
      <t>BWL</t>
    </r>
  </si>
  <si>
    <t>IuKtechnologie</t>
  </si>
  <si>
    <t>Kunold</t>
  </si>
  <si>
    <t>Chinesisch I</t>
  </si>
  <si>
    <t>Umweltökonomie</t>
  </si>
  <si>
    <t xml:space="preserve">MD </t>
  </si>
  <si>
    <t>König</t>
  </si>
  <si>
    <t>Kesten</t>
  </si>
  <si>
    <t>Grundlagen. Intern.</t>
  </si>
  <si>
    <t>Pr.Nr. 1403</t>
  </si>
  <si>
    <t>Westensee</t>
  </si>
  <si>
    <t>Liebermann</t>
  </si>
  <si>
    <t>Software</t>
  </si>
  <si>
    <t>engineering</t>
  </si>
  <si>
    <t>Wirtschaftspsychologie MA</t>
  </si>
  <si>
    <t>KLR MuT</t>
  </si>
  <si>
    <t>Einführ. Allgem. u.</t>
  </si>
  <si>
    <t>Methodenlehre I</t>
  </si>
  <si>
    <t>English for</t>
  </si>
  <si>
    <t>Bus. Psychologie</t>
  </si>
  <si>
    <t>Opel</t>
  </si>
  <si>
    <t>methoden</t>
  </si>
  <si>
    <t>Steuern</t>
  </si>
  <si>
    <t>Wirtschaftsrecht LL.B</t>
  </si>
  <si>
    <t>Wiederholer</t>
  </si>
  <si>
    <t>ABWL  ITM</t>
  </si>
  <si>
    <t>Quantitative</t>
  </si>
  <si>
    <t>u. qualit. Forschungs-</t>
  </si>
  <si>
    <t>Harms</t>
  </si>
  <si>
    <t>u. gewerbl. RS</t>
  </si>
  <si>
    <t>60 Min.</t>
  </si>
  <si>
    <t>60 Min</t>
  </si>
  <si>
    <t>Accounting</t>
  </si>
  <si>
    <t>EAM</t>
  </si>
  <si>
    <r>
      <t>7. Semester</t>
    </r>
    <r>
      <rPr>
        <b/>
        <sz val="11"/>
        <color indexed="8"/>
        <rFont val="Calibri"/>
        <family val="2"/>
      </rPr>
      <t xml:space="preserve">
</t>
    </r>
  </si>
  <si>
    <t>Grdl. Mod. Wirtsch.</t>
  </si>
  <si>
    <t>Grdl. Mod.  Technik</t>
  </si>
  <si>
    <t>MD 10003</t>
  </si>
  <si>
    <t>MD 10002</t>
  </si>
  <si>
    <t>MD 10005</t>
  </si>
  <si>
    <t>MD 10004</t>
  </si>
  <si>
    <t>MD 10011</t>
  </si>
  <si>
    <t xml:space="preserve">WPR I </t>
  </si>
  <si>
    <t>MD 10013</t>
  </si>
  <si>
    <t>Leg. Bus. Engl. I</t>
  </si>
  <si>
    <t>MD 10001</t>
  </si>
  <si>
    <t>MD 10020</t>
  </si>
  <si>
    <t>MD 10006</t>
  </si>
  <si>
    <t>MD 10156</t>
  </si>
  <si>
    <t>MD 10025</t>
  </si>
  <si>
    <t>MD 10205</t>
  </si>
  <si>
    <t>Hermersdorf</t>
  </si>
  <si>
    <t>MD 10207</t>
  </si>
  <si>
    <t>MD 10347</t>
  </si>
  <si>
    <t>MD 10019</t>
  </si>
  <si>
    <t>u. Statistik</t>
  </si>
  <si>
    <t>MD 10097</t>
  </si>
  <si>
    <t>MD 10026</t>
  </si>
  <si>
    <t>MD 10044</t>
  </si>
  <si>
    <t>MD 10065</t>
  </si>
  <si>
    <t>MD 10046</t>
  </si>
  <si>
    <t>MD 10084</t>
  </si>
  <si>
    <t>MD 10085</t>
  </si>
  <si>
    <t>MD 10071</t>
  </si>
  <si>
    <t>MD 10073</t>
  </si>
  <si>
    <t>Grdl. Der</t>
  </si>
  <si>
    <t>Logistik</t>
  </si>
  <si>
    <t>Gruchmann</t>
  </si>
  <si>
    <t>MD 10183</t>
  </si>
  <si>
    <t>Risk u. Compl. M.</t>
  </si>
  <si>
    <t>Pr.Nr. 3523</t>
  </si>
  <si>
    <t>MD 10130</t>
  </si>
  <si>
    <t>MD 10074</t>
  </si>
  <si>
    <t>Einführ. In das</t>
  </si>
  <si>
    <t>Riskmanagement</t>
  </si>
  <si>
    <t>Salzmann</t>
  </si>
  <si>
    <t>Pr.Nr. 3522</t>
  </si>
  <si>
    <t>MD 10075</t>
  </si>
  <si>
    <t>MD 10082</t>
  </si>
  <si>
    <t>MD 10069</t>
  </si>
  <si>
    <t>MD 10067</t>
  </si>
  <si>
    <t>DL-Managment</t>
  </si>
  <si>
    <t>Grdl. des</t>
  </si>
  <si>
    <t>MD 10070</t>
  </si>
  <si>
    <t>Rechtl. Grdl. d.</t>
  </si>
  <si>
    <t>PR.-Nr  3011</t>
  </si>
  <si>
    <t>Pr.Nr. 3061</t>
  </si>
  <si>
    <t>MD 10234</t>
  </si>
  <si>
    <t>Handels- u.</t>
  </si>
  <si>
    <t>Pr.Nr. 3640</t>
  </si>
  <si>
    <t>Pr.Nr. 3012</t>
  </si>
  <si>
    <t>Europarecht</t>
  </si>
  <si>
    <t>MD 10064</t>
  </si>
  <si>
    <t>Pr.Nr. 3062</t>
  </si>
  <si>
    <t>Gesellschaftsrecht</t>
  </si>
  <si>
    <t>Rechtl Grdl. d.</t>
  </si>
  <si>
    <t>Risk- u. Compliance</t>
  </si>
  <si>
    <t>Managment</t>
  </si>
  <si>
    <t>Insolvenz u.</t>
  </si>
  <si>
    <t>Rechtdurchsetzung</t>
  </si>
  <si>
    <t>MD 10233</t>
  </si>
  <si>
    <t>MD 10008</t>
  </si>
  <si>
    <t>MD 10010</t>
  </si>
  <si>
    <t>MD 10043</t>
  </si>
  <si>
    <t>MD 10049</t>
  </si>
  <si>
    <t>Personalmarketing</t>
  </si>
  <si>
    <t>u. -auswahl</t>
  </si>
  <si>
    <t>MD 10040</t>
  </si>
  <si>
    <t>Kognitions-, Lern-,</t>
  </si>
  <si>
    <t>u. Neuropsych.</t>
  </si>
  <si>
    <t>Aidley</t>
  </si>
  <si>
    <t>MD 10023</t>
  </si>
  <si>
    <t>MD 10172</t>
  </si>
  <si>
    <t>Immob.bewertung</t>
  </si>
  <si>
    <t>Portfolio  u. Assetm.</t>
  </si>
  <si>
    <t>Immobilien-</t>
  </si>
  <si>
    <t>recht II</t>
  </si>
  <si>
    <t>MD 10269</t>
  </si>
  <si>
    <t>Bautechnik I</t>
  </si>
  <si>
    <t>MD 10264</t>
  </si>
  <si>
    <t>MD 10270</t>
  </si>
  <si>
    <t xml:space="preserve">Grdl. Spanisch </t>
  </si>
  <si>
    <t>Grdl. d. PM</t>
  </si>
  <si>
    <t>Stauff</t>
  </si>
  <si>
    <t>Pr.Nr. 3630</t>
  </si>
  <si>
    <t>MD 10063</t>
  </si>
  <si>
    <t>Völtzer</t>
  </si>
  <si>
    <t>Unternehmens-</t>
  </si>
  <si>
    <t>u. Pers.führung</t>
  </si>
  <si>
    <t>MD 10216</t>
  </si>
  <si>
    <t>MD 10285</t>
  </si>
  <si>
    <t>MD 10018</t>
  </si>
  <si>
    <t>MD 10022</t>
  </si>
  <si>
    <t>Pr.Nr. 3002</t>
  </si>
  <si>
    <t>MD 10300</t>
  </si>
  <si>
    <t>MD 10296</t>
  </si>
  <si>
    <t>Intern. u. steuer-</t>
  </si>
  <si>
    <t xml:space="preserve">rechtl. Aspekte d. </t>
  </si>
  <si>
    <t>Grdl. Mod. Recht</t>
  </si>
  <si>
    <t xml:space="preserve">Grdl. therm. u. </t>
  </si>
  <si>
    <t>MD 10108</t>
  </si>
  <si>
    <t>Wiemers</t>
  </si>
  <si>
    <t>Pr.Nr. 3912</t>
  </si>
  <si>
    <t>Pr.Nr. 5034</t>
  </si>
  <si>
    <t>Pr.Nr. 5043</t>
  </si>
  <si>
    <t>MA Wirtschaftsingenieurwesen/Digitale W.</t>
  </si>
  <si>
    <t>FB:  Technik</t>
  </si>
  <si>
    <t>Automatisierungstechnik MA</t>
  </si>
  <si>
    <r>
      <t>2. Semester</t>
    </r>
    <r>
      <rPr>
        <b/>
        <sz val="11"/>
        <color indexed="8"/>
        <rFont val="Calibri"/>
        <family val="2"/>
      </rPr>
      <t xml:space="preserve">
</t>
    </r>
  </si>
  <si>
    <t>Managem. f.</t>
  </si>
  <si>
    <t>techn. Führungs-</t>
  </si>
  <si>
    <t>kräfte</t>
  </si>
  <si>
    <t>Vorkurs</t>
  </si>
  <si>
    <t>MD 10388</t>
  </si>
  <si>
    <t>f. Führungskräfte</t>
  </si>
  <si>
    <t>Newson</t>
  </si>
  <si>
    <t>Spahr</t>
  </si>
  <si>
    <t>Interkult. M</t>
  </si>
  <si>
    <t>MD 10443</t>
  </si>
  <si>
    <t>Grdl. d. Eventman.</t>
  </si>
  <si>
    <t>MD 10144</t>
  </si>
  <si>
    <t>MD 10141</t>
  </si>
  <si>
    <t>MD 10129</t>
  </si>
  <si>
    <r>
      <t>Vorkurs</t>
    </r>
    <r>
      <rPr>
        <b/>
        <sz val="11"/>
        <color indexed="8"/>
        <rFont val="Calibri"/>
        <family val="2"/>
      </rPr>
      <t xml:space="preserve">
</t>
    </r>
  </si>
  <si>
    <t>Pr.Nr. 3082</t>
  </si>
  <si>
    <t>Pr.Nr. 3084</t>
  </si>
  <si>
    <t>MD 10146</t>
  </si>
  <si>
    <t>MD 10126</t>
  </si>
  <si>
    <t>Supp. Chain Man.</t>
  </si>
  <si>
    <t>Pr.Nr. 5522</t>
  </si>
  <si>
    <t>Pr.Nr.3071</t>
  </si>
  <si>
    <t>PR-Nr.  3109</t>
  </si>
  <si>
    <t>MD 10235</t>
  </si>
  <si>
    <t xml:space="preserve"> Internat.</t>
  </si>
  <si>
    <t>MD 10213</t>
  </si>
  <si>
    <t>Pr.Nr. 5626</t>
  </si>
  <si>
    <t>Datenschutz-</t>
  </si>
  <si>
    <t>recht</t>
  </si>
  <si>
    <t>Bebensee</t>
  </si>
  <si>
    <t>MD 10059</t>
  </si>
  <si>
    <t>MD 10214</t>
  </si>
  <si>
    <t>Arbeits- u. Organ.</t>
  </si>
  <si>
    <t>Sozialforschung II</t>
  </si>
  <si>
    <t>Pr.Nr. 5073</t>
  </si>
  <si>
    <t>MD 10188</t>
  </si>
  <si>
    <t>MD 10187</t>
  </si>
  <si>
    <t>MD 10267</t>
  </si>
  <si>
    <t>Bus. Englisch II</t>
  </si>
  <si>
    <t>MD 10353</t>
  </si>
  <si>
    <t>Heizungstechnik</t>
  </si>
  <si>
    <t>MD 10354</t>
  </si>
  <si>
    <t>MD 10211</t>
  </si>
  <si>
    <t>MD 10210</t>
  </si>
  <si>
    <t>MD 10223</t>
  </si>
  <si>
    <t>MD 10298</t>
  </si>
  <si>
    <t>MD 10402</t>
  </si>
  <si>
    <t>MD 10400</t>
  </si>
  <si>
    <t>MD 10399</t>
  </si>
  <si>
    <t>MD 10405</t>
  </si>
  <si>
    <t>MD 10104</t>
  </si>
  <si>
    <t>MD 10406</t>
  </si>
  <si>
    <t>MD 10407</t>
  </si>
  <si>
    <t>MD 10422</t>
  </si>
  <si>
    <t>MD 10421</t>
  </si>
  <si>
    <t>Empirische</t>
  </si>
  <si>
    <t>180 Min</t>
  </si>
  <si>
    <t xml:space="preserve"> Grdl. d.</t>
  </si>
  <si>
    <t>Energiewirtschafts-</t>
  </si>
  <si>
    <t>Hell</t>
  </si>
  <si>
    <t>interdiz. Fallstud.</t>
  </si>
  <si>
    <t>Pers.Mangem.</t>
  </si>
  <si>
    <t>Haack</t>
  </si>
  <si>
    <t>Controlling, Investit.</t>
  </si>
  <si>
    <t xml:space="preserve"> Finanz.</t>
  </si>
  <si>
    <t>MD 10428</t>
  </si>
  <si>
    <t>MD 10432</t>
  </si>
  <si>
    <t>Pr.Nr. 1440</t>
  </si>
  <si>
    <t>Süberling</t>
  </si>
  <si>
    <t>Projektmanagement</t>
  </si>
  <si>
    <t>MD 10453</t>
  </si>
  <si>
    <t>Simoneit</t>
  </si>
  <si>
    <t>Grdl. WPR u.</t>
  </si>
  <si>
    <t>MD 10372</t>
  </si>
  <si>
    <t>Gebäudeanalyse</t>
  </si>
  <si>
    <t>u. Betrieb</t>
  </si>
  <si>
    <t>Hildebrandt</t>
  </si>
  <si>
    <t>d. Informatik P</t>
  </si>
  <si>
    <t>d. Informatik C</t>
  </si>
  <si>
    <t>v. Thaden</t>
  </si>
  <si>
    <t>Stand 27.10.20</t>
  </si>
  <si>
    <t>Personalmang.</t>
  </si>
  <si>
    <t>Klausur Online</t>
  </si>
  <si>
    <t>Konzern-</t>
  </si>
  <si>
    <t>rechnungs-</t>
  </si>
  <si>
    <t>Md. 10173</t>
  </si>
  <si>
    <t>Md. 10539</t>
  </si>
  <si>
    <t>Pr.Nr. 5065</t>
  </si>
  <si>
    <t>Methodenlehre III</t>
  </si>
  <si>
    <t>Energiespeicher</t>
  </si>
  <si>
    <t>Opel/Gehlert</t>
  </si>
  <si>
    <t>MD 10232</t>
  </si>
  <si>
    <t>Sönnichsen</t>
  </si>
  <si>
    <r>
      <t>Allg -.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BWL</t>
    </r>
  </si>
  <si>
    <t>Arnegger</t>
  </si>
  <si>
    <t>Pr.Nr. 5074</t>
  </si>
  <si>
    <t>MD 10317</t>
  </si>
  <si>
    <t>Zschiesche</t>
  </si>
  <si>
    <t>MD 10542</t>
  </si>
  <si>
    <t>u. Controlling</t>
  </si>
  <si>
    <t>Mischok</t>
  </si>
  <si>
    <t>Personalstrat.</t>
  </si>
  <si>
    <t>MD 10261</t>
  </si>
  <si>
    <t>Quant. Methoden</t>
  </si>
  <si>
    <t>i. Risiko- u. Compl.</t>
  </si>
  <si>
    <t>Spanisch</t>
  </si>
  <si>
    <t>Molina de Rohde</t>
  </si>
  <si>
    <t>Marken-</t>
  </si>
  <si>
    <t>führung II</t>
  </si>
  <si>
    <t>Pr.Nr. 5045</t>
  </si>
  <si>
    <t>MD 10563</t>
  </si>
  <si>
    <t>MD 10562</t>
  </si>
  <si>
    <t>Pr. Nr. 3044</t>
  </si>
  <si>
    <t>führung I</t>
  </si>
  <si>
    <t xml:space="preserve">Menschen m. </t>
  </si>
  <si>
    <t>Zielgruppe</t>
  </si>
  <si>
    <t xml:space="preserve">Behind. als </t>
  </si>
  <si>
    <t>Mextorf</t>
  </si>
  <si>
    <t>MD 10511</t>
  </si>
  <si>
    <t xml:space="preserve">Personalstrat. </t>
  </si>
  <si>
    <t>Grdl. Spanisch</t>
  </si>
  <si>
    <t>Quiel</t>
  </si>
  <si>
    <t>Appel /</t>
  </si>
  <si>
    <t>Motivations-</t>
  </si>
  <si>
    <t>u. Handlungspsy.</t>
  </si>
  <si>
    <t>MD 10429</t>
  </si>
  <si>
    <t>Sterzik</t>
  </si>
  <si>
    <t>mdl. Prüfung</t>
  </si>
  <si>
    <t>Kisker/</t>
  </si>
  <si>
    <t>Dyussembekova</t>
  </si>
  <si>
    <t>MD 10124</t>
  </si>
  <si>
    <t>Interkulturelle</t>
  </si>
  <si>
    <t>Pr.Nr. 3513</t>
  </si>
  <si>
    <t>Di Pietro</t>
  </si>
  <si>
    <t>MD 10575</t>
  </si>
  <si>
    <t>Pr.Nr. 5066</t>
  </si>
  <si>
    <t>Ausgew. Abschluss-</t>
  </si>
  <si>
    <t xml:space="preserve">posten d. ex. </t>
  </si>
  <si>
    <t>Rechnungslegung</t>
  </si>
  <si>
    <t xml:space="preserve">Quan. Meth. </t>
  </si>
  <si>
    <t>Burmeister</t>
  </si>
  <si>
    <t>BPM</t>
  </si>
  <si>
    <t>Stierle</t>
  </si>
  <si>
    <t>Pr. Nr. 4510</t>
  </si>
  <si>
    <t>MD 10496</t>
  </si>
  <si>
    <t>Technologie-</t>
  </si>
  <si>
    <t>management</t>
  </si>
  <si>
    <t>MD 10383</t>
  </si>
  <si>
    <t>Pr.Nr. 1561</t>
  </si>
  <si>
    <t>Sektorkopplung</t>
  </si>
  <si>
    <t>DV 4</t>
  </si>
  <si>
    <t>Stg:</t>
  </si>
  <si>
    <t>Immobilienwirtschaft</t>
  </si>
  <si>
    <t>Green Building Systems</t>
  </si>
  <si>
    <t>MD 10352</t>
  </si>
  <si>
    <t>Konflikt-</t>
  </si>
  <si>
    <t>MD 10415</t>
  </si>
  <si>
    <t>HH-Straße</t>
  </si>
  <si>
    <t>Steuerrechts</t>
  </si>
  <si>
    <t>Progr. i. Umf. betr.</t>
  </si>
  <si>
    <t>St.Software</t>
  </si>
  <si>
    <t>Untern.-Steurrecht</t>
  </si>
  <si>
    <t>DV 3, 4</t>
  </si>
  <si>
    <t>Hell/Czock</t>
  </si>
  <si>
    <t>DV 9</t>
  </si>
  <si>
    <t>Uran</t>
  </si>
  <si>
    <t>Lietzke-Prinz</t>
  </si>
  <si>
    <t>MD 10598</t>
  </si>
  <si>
    <t>Nur Wiederholer</t>
  </si>
  <si>
    <t>zusammen mit 3055</t>
  </si>
  <si>
    <t>MD 10057</t>
  </si>
  <si>
    <t>Strategisch</t>
  </si>
  <si>
    <t>Operatives Marketing</t>
  </si>
  <si>
    <t>MD 10600</t>
  </si>
  <si>
    <t>Pr.Nr. 5022</t>
  </si>
  <si>
    <t>MD 10539</t>
  </si>
  <si>
    <t>Entrepreneur</t>
  </si>
  <si>
    <t>Innovation</t>
  </si>
  <si>
    <t>Human Resource</t>
  </si>
  <si>
    <t>Rathjen</t>
  </si>
  <si>
    <t>Aldrup</t>
  </si>
  <si>
    <t>MD 10105</t>
  </si>
  <si>
    <t>MD 10117</t>
  </si>
  <si>
    <t>u. Handlungs-</t>
  </si>
  <si>
    <t>psychologie</t>
  </si>
  <si>
    <t>Rüsing</t>
  </si>
  <si>
    <t>Johannßen</t>
  </si>
  <si>
    <t>zus. M. 1530</t>
  </si>
  <si>
    <t>Appel</t>
  </si>
  <si>
    <t>Schulz</t>
  </si>
  <si>
    <t>Energiewirtschaft</t>
  </si>
  <si>
    <t>Pr. 3021</t>
  </si>
  <si>
    <t>Pr. 5526</t>
  </si>
  <si>
    <t>Entrepreneurship u.</t>
  </si>
  <si>
    <t>Innovationman.</t>
  </si>
  <si>
    <t>Pr.Nr. 3533</t>
  </si>
  <si>
    <t>Strategisch/</t>
  </si>
  <si>
    <t>operatives</t>
  </si>
  <si>
    <t>Marketing</t>
  </si>
  <si>
    <t>Pr.Nr. 3210</t>
  </si>
  <si>
    <t>Pr.Nr.  3220</t>
  </si>
  <si>
    <t xml:space="preserve">Pr.Nr.1840 </t>
  </si>
  <si>
    <t>Pr.Nr. 1510</t>
  </si>
  <si>
    <t>Pr.Nr. 1530</t>
  </si>
  <si>
    <t>Pr.Nr. 1521</t>
  </si>
  <si>
    <t>Pr.Nr. 3850</t>
  </si>
  <si>
    <t>Pr.Nr. 3840</t>
  </si>
  <si>
    <t>Pr.Nr. 3811</t>
  </si>
  <si>
    <t>Pr.Nr. 3830</t>
  </si>
  <si>
    <t>Pr.Nr. 3055</t>
  </si>
  <si>
    <t>Pr.Nr.  3011</t>
  </si>
  <si>
    <t>Pr.Nr. 3521</t>
  </si>
  <si>
    <t>Pr.Nr.1566</t>
  </si>
  <si>
    <t>Pr.Nr. 1673</t>
  </si>
  <si>
    <t>Pr.Nr. 3672</t>
  </si>
  <si>
    <t>Pr.Nr. 1253</t>
  </si>
  <si>
    <t>Pr.Nr. 1683</t>
  </si>
  <si>
    <t xml:space="preserve">Pr.Nr.1682 </t>
  </si>
  <si>
    <t>Pr.Nr. 1675</t>
  </si>
  <si>
    <t>Pr.Nr. 1671</t>
  </si>
  <si>
    <t>Pr.Nr. 1672</t>
  </si>
  <si>
    <t>Pr.Nr. 1681</t>
  </si>
  <si>
    <t>Pr.Nr.3671</t>
  </si>
  <si>
    <t>Pr.Nr. 3676</t>
  </si>
  <si>
    <t>Pr.Nr. 3673</t>
  </si>
  <si>
    <t>MD 10418</t>
  </si>
  <si>
    <t>Pr.Nr. 1005</t>
  </si>
  <si>
    <t>Pr.Nr. 1004</t>
  </si>
  <si>
    <t>Pr.Nr. 1003</t>
  </si>
  <si>
    <t>Pr.Nr. 1104</t>
  </si>
  <si>
    <t>Pr.Nr. 1150</t>
  </si>
  <si>
    <t>Pr.Nr. 3109</t>
  </si>
  <si>
    <t>Pr.Nr. 3301</t>
  </si>
  <si>
    <t>Pr.Nr. 3131</t>
  </si>
  <si>
    <t>Pr.Nr. 3051</t>
  </si>
  <si>
    <t>Pr.Nr. 1348</t>
  </si>
  <si>
    <t>Pr.Nr. 3052</t>
  </si>
  <si>
    <t>Pr.Nr. 3041</t>
  </si>
  <si>
    <t>Pr.Nr.  3305</t>
  </si>
  <si>
    <t>Pr.Nr. 3071</t>
  </si>
  <si>
    <t>Pr.Nr. 3101</t>
  </si>
  <si>
    <t>Pr.Nr. 3505</t>
  </si>
  <si>
    <t>Pr.Nr. 5131</t>
  </si>
  <si>
    <t>Pr.Nr. 5624</t>
  </si>
  <si>
    <t>Pr.Nr. 1007</t>
  </si>
  <si>
    <t>Pr.Nr. 1407</t>
  </si>
  <si>
    <t>Pr.Nr.  1405</t>
  </si>
  <si>
    <t>Pr.Nr. 1400</t>
  </si>
  <si>
    <t>Pr.Nr. 1499</t>
  </si>
  <si>
    <t>Pr.Nr. 3044</t>
  </si>
  <si>
    <t>Pr.Nr. 3400</t>
  </si>
  <si>
    <t>Pr.Nr. 3499</t>
  </si>
  <si>
    <t>Pr.Nr. 3405</t>
  </si>
  <si>
    <t>Pr.Nr. 5921</t>
  </si>
  <si>
    <t>Pr.Nr. 1930</t>
  </si>
  <si>
    <t>Pr.Nr. 1910</t>
  </si>
  <si>
    <t>Pr.Nr. 1900</t>
  </si>
  <si>
    <t>Pr.Nr. 3930</t>
  </si>
  <si>
    <t>Pr.Nr. 3924</t>
  </si>
  <si>
    <t>Pr.Nr. 5923</t>
  </si>
  <si>
    <t>Pr.Nr. 5900</t>
  </si>
  <si>
    <t>Pr.Nr. 1008</t>
  </si>
  <si>
    <t>Pr.Nr. 1600</t>
  </si>
  <si>
    <t>Pr.Nr. 3620</t>
  </si>
  <si>
    <t>Pr.Nr. 1741</t>
  </si>
  <si>
    <t>Pr.Nr. 1731</t>
  </si>
  <si>
    <t>Pr.Nr. 1711</t>
  </si>
  <si>
    <t>Pr.Nr. 3731</t>
  </si>
  <si>
    <t>Pr.Nr. 2701</t>
  </si>
  <si>
    <t>Pr.Nr. 3711</t>
  </si>
  <si>
    <t>Pr.Nr. 5711</t>
  </si>
  <si>
    <t>Pr.Nr. 1470</t>
  </si>
  <si>
    <t>Pr.Nr. 3420</t>
  </si>
  <si>
    <t>Pr.Nr. 1953</t>
  </si>
  <si>
    <t>Pr.Nr. 1952</t>
  </si>
  <si>
    <t>Pr.Nr.  3950</t>
  </si>
  <si>
    <t>Pr.Nr. 2980</t>
  </si>
  <si>
    <t>Pr.Nr.  2981</t>
  </si>
  <si>
    <t>Pr.Nr.  2982</t>
  </si>
  <si>
    <t>Pr.Nr. 1501</t>
  </si>
  <si>
    <t>Pr.Nr. 3530</t>
  </si>
  <si>
    <t>Pr.Nr.  3510</t>
  </si>
  <si>
    <t>Pr.Nr. 3504</t>
  </si>
  <si>
    <t>Pr.Nr. 1531</t>
  </si>
  <si>
    <t>Pr.Nr. 1522</t>
  </si>
  <si>
    <t>Pr.Nr. 1240</t>
  </si>
  <si>
    <t xml:space="preserve">Operatives </t>
  </si>
  <si>
    <t>MD 10545</t>
  </si>
  <si>
    <t>Pr.Nr. 3914</t>
  </si>
  <si>
    <t>Start: 08:40</t>
  </si>
  <si>
    <t>Leadership</t>
  </si>
  <si>
    <t>MD 10110</t>
  </si>
  <si>
    <t>Pr.Nr. 2431</t>
  </si>
  <si>
    <t>Pr.Nr. 3913</t>
  </si>
  <si>
    <t>Human-Computer</t>
  </si>
  <si>
    <t>Interaction</t>
  </si>
  <si>
    <t>MD 10577</t>
  </si>
  <si>
    <t>ITM MA engl.</t>
  </si>
  <si>
    <t>Pr.Nr. 5031</t>
  </si>
  <si>
    <t>10:00-12:00 Uhr</t>
  </si>
  <si>
    <t>Schröder</t>
  </si>
  <si>
    <t>DV 3</t>
  </si>
  <si>
    <t>Pr.Nr. 6210</t>
  </si>
  <si>
    <t>MuE 3</t>
  </si>
  <si>
    <t>Komsys/Analoge</t>
  </si>
  <si>
    <t>MD 10250</t>
  </si>
  <si>
    <t>10:00 Uhr</t>
  </si>
  <si>
    <t>Karfreitag</t>
  </si>
  <si>
    <t>BWL 1</t>
  </si>
  <si>
    <t>BWL 3</t>
  </si>
  <si>
    <t>BWL 5</t>
  </si>
  <si>
    <t>ITM 1</t>
  </si>
  <si>
    <t>ITM 3</t>
  </si>
  <si>
    <t>ITM 5</t>
  </si>
  <si>
    <t>Wipsy 1</t>
  </si>
  <si>
    <t>Wipsy 3</t>
  </si>
  <si>
    <t>Wipsy 5</t>
  </si>
  <si>
    <t>WiR 1</t>
  </si>
  <si>
    <t>WiR 3</t>
  </si>
  <si>
    <t>WiR 5</t>
  </si>
  <si>
    <t>Immo 1</t>
  </si>
  <si>
    <t>Immo 3</t>
  </si>
  <si>
    <t>Immo 5</t>
  </si>
  <si>
    <t>ITM MA 1</t>
  </si>
  <si>
    <t>ITM MA 3</t>
  </si>
  <si>
    <t>Wipsy MA 1</t>
  </si>
  <si>
    <t>Wipsy MA 3</t>
  </si>
  <si>
    <t>MuT 1</t>
  </si>
  <si>
    <t>MuT 3</t>
  </si>
  <si>
    <t>MuT 7</t>
  </si>
  <si>
    <t>EI 1</t>
  </si>
  <si>
    <t>EI 3</t>
  </si>
  <si>
    <t>EI 7</t>
  </si>
  <si>
    <t>GBS 1</t>
  </si>
  <si>
    <t>GBS 3</t>
  </si>
  <si>
    <t>VK WDW</t>
  </si>
  <si>
    <t>WDW</t>
  </si>
  <si>
    <t>AT 2</t>
  </si>
  <si>
    <t>GE 1</t>
  </si>
  <si>
    <t>GE 3</t>
  </si>
  <si>
    <t>08:00 -12:00 Uhr</t>
  </si>
  <si>
    <t>Pr-Nr. 6521</t>
  </si>
  <si>
    <t>IBL</t>
  </si>
  <si>
    <t>DV 7</t>
  </si>
  <si>
    <t>mündl. Prüfung</t>
  </si>
  <si>
    <t>MD 10323</t>
  </si>
  <si>
    <t>Pr-Nr. 5535</t>
  </si>
  <si>
    <t>Supply Chain</t>
  </si>
  <si>
    <t>MD 10326</t>
  </si>
  <si>
    <t>Pr-Nr. 7550</t>
  </si>
  <si>
    <t>Automatisierungs-</t>
  </si>
  <si>
    <t>technik</t>
  </si>
  <si>
    <t>Hackbarth</t>
  </si>
  <si>
    <t>MD 10324</t>
  </si>
  <si>
    <t>Pr-Nr. 4510</t>
  </si>
  <si>
    <t>MD 10320</t>
  </si>
  <si>
    <t>Pr-Nr. 6504</t>
  </si>
  <si>
    <t>Projekt-</t>
  </si>
  <si>
    <t>management II</t>
  </si>
  <si>
    <t>MD 10325</t>
  </si>
  <si>
    <t>Pr-Nr. 6525</t>
  </si>
  <si>
    <t>Lean Eng. /</t>
  </si>
  <si>
    <t>Lean Admin.</t>
  </si>
  <si>
    <t>DV 6</t>
  </si>
  <si>
    <t>MD 10247</t>
  </si>
  <si>
    <t xml:space="preserve">Pr-Nr. 6280 </t>
  </si>
  <si>
    <t>Sensortechnik</t>
  </si>
  <si>
    <t>Messwert-</t>
  </si>
  <si>
    <t>erfassung</t>
  </si>
  <si>
    <t>Seydlitz</t>
  </si>
  <si>
    <t>MD 10253</t>
  </si>
  <si>
    <t xml:space="preserve">Pr-Nr. 6240 </t>
  </si>
  <si>
    <t>Dig. Systeme</t>
  </si>
  <si>
    <t>Signal-</t>
  </si>
  <si>
    <t>prozessoren</t>
  </si>
  <si>
    <t>13:00-15:00 Uhr</t>
  </si>
  <si>
    <t>Sonntag</t>
  </si>
  <si>
    <t>Klausurtermine SoSe 2024-I</t>
  </si>
  <si>
    <t>mdl. Prüfung online</t>
  </si>
  <si>
    <t>WPR - BWL</t>
  </si>
  <si>
    <t>10:00-12:00</t>
  </si>
  <si>
    <t>zus. m. Pr. 3630</t>
  </si>
  <si>
    <t>zus. m. Pr. 3523</t>
  </si>
  <si>
    <t>zus. m. Grdl. StRe/</t>
  </si>
  <si>
    <t>zus. m. Pr. 3912</t>
  </si>
  <si>
    <t>zus. m. WPR 1 Immo</t>
  </si>
  <si>
    <t>09:00-11:00</t>
  </si>
  <si>
    <t>10:15-12:15</t>
  </si>
  <si>
    <t>8-13 Uhr</t>
  </si>
  <si>
    <t>8-10 Uhr</t>
  </si>
  <si>
    <t>0 TN</t>
  </si>
  <si>
    <t>H 04</t>
  </si>
  <si>
    <t>H 03</t>
  </si>
  <si>
    <t>S 12</t>
  </si>
  <si>
    <t>H 14</t>
  </si>
  <si>
    <t>H14</t>
  </si>
  <si>
    <t>S 05</t>
  </si>
  <si>
    <t>S 06</t>
  </si>
  <si>
    <t xml:space="preserve">0 TN </t>
  </si>
  <si>
    <t>S 14</t>
  </si>
  <si>
    <t>S 13</t>
  </si>
  <si>
    <t>S 11</t>
  </si>
  <si>
    <t>H 11</t>
  </si>
  <si>
    <t>S 15</t>
  </si>
  <si>
    <t>Rüsing/ Johannßen</t>
  </si>
  <si>
    <t>H 02</t>
  </si>
  <si>
    <t>H 12</t>
  </si>
  <si>
    <t>mündlich</t>
  </si>
  <si>
    <t>H 13</t>
  </si>
  <si>
    <t>Audi II</t>
  </si>
  <si>
    <t>S12</t>
  </si>
  <si>
    <t>H 12 A-K</t>
  </si>
  <si>
    <t>H 13 J-Z</t>
  </si>
  <si>
    <t>13:00 - 15:00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</si>
</sst>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indexed="8"/>
      <name val="Calibri"/>
      <family val="2"/>
    </font>
    <font>
      <sz val="10"/>
      <color rgb="FF00B0F0"/>
      <name val="Calibri"/>
      <family val="2"/>
    </font>
    <font>
      <sz val="10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color indexed="48"/>
      <name val="Calibri"/>
      <family val="2"/>
    </font>
    <font>
      <sz val="10"/>
      <color indexed="10"/>
      <name val="Calibri"/>
      <family val="2"/>
    </font>
    <font>
      <sz val="10"/>
      <color rgb="FF00B050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2" fillId="4" borderId="0" applyNumberFormat="0" applyBorder="0" applyAlignment="0" applyProtection="0"/>
    <xf numFmtId="9" fontId="31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/>
    <xf numFmtId="0" fontId="0" fillId="0" borderId="0" xfId="0" applyBorder="1"/>
    <xf numFmtId="0" fontId="6" fillId="0" borderId="8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12" xfId="0" applyFont="1" applyBorder="1"/>
    <xf numFmtId="20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0" fillId="0" borderId="11" xfId="0" applyBorder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10" fillId="0" borderId="0" xfId="0" applyFont="1" applyAlignment="1"/>
    <xf numFmtId="0" fontId="9" fillId="0" borderId="13" xfId="0" applyFont="1" applyBorder="1"/>
    <xf numFmtId="0" fontId="9" fillId="0" borderId="0" xfId="0" applyFont="1"/>
    <xf numFmtId="0" fontId="1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15" fillId="0" borderId="2" xfId="0" applyFont="1" applyBorder="1" applyAlignment="1">
      <alignment horizontal="center"/>
    </xf>
    <xf numFmtId="0" fontId="21" fillId="0" borderId="6" xfId="0" applyFont="1" applyBorder="1"/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14" fontId="9" fillId="0" borderId="13" xfId="0" applyNumberFormat="1" applyFont="1" applyBorder="1"/>
    <xf numFmtId="0" fontId="21" fillId="0" borderId="3" xfId="0" applyFont="1" applyBorder="1"/>
    <xf numFmtId="0" fontId="21" fillId="0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1" fillId="0" borderId="7" xfId="0" applyFont="1" applyBorder="1"/>
    <xf numFmtId="0" fontId="15" fillId="0" borderId="1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/>
    <xf numFmtId="0" fontId="12" fillId="0" borderId="0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1" fillId="0" borderId="8" xfId="0" applyFont="1" applyBorder="1"/>
    <xf numFmtId="0" fontId="21" fillId="0" borderId="17" xfId="0" applyFont="1" applyBorder="1"/>
    <xf numFmtId="0" fontId="14" fillId="0" borderId="17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4" fontId="0" fillId="0" borderId="0" xfId="0" applyNumberFormat="1"/>
    <xf numFmtId="164" fontId="6" fillId="0" borderId="1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" fillId="0" borderId="12" xfId="0" applyFont="1" applyBorder="1"/>
    <xf numFmtId="0" fontId="19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0" fillId="0" borderId="2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0" xfId="0" applyBorder="1"/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0" xfId="0" applyBorder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9" fontId="14" fillId="0" borderId="2" xfId="4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0" fillId="0" borderId="14" xfId="0" applyBorder="1"/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1" fillId="0" borderId="18" xfId="0" applyFont="1" applyBorder="1"/>
    <xf numFmtId="0" fontId="14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21" fillId="0" borderId="16" xfId="0" applyFont="1" applyBorder="1"/>
    <xf numFmtId="0" fontId="27" fillId="0" borderId="2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21" fillId="0" borderId="19" xfId="0" applyFont="1" applyBorder="1"/>
    <xf numFmtId="0" fontId="29" fillId="0" borderId="8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1" fillId="0" borderId="21" xfId="0" applyFont="1" applyBorder="1"/>
    <xf numFmtId="0" fontId="20" fillId="0" borderId="6" xfId="3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1" fillId="0" borderId="20" xfId="0" applyFont="1" applyBorder="1"/>
    <xf numFmtId="0" fontId="21" fillId="0" borderId="9" xfId="0" applyFont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1" fillId="0" borderId="9" xfId="0" applyFont="1" applyBorder="1"/>
    <xf numFmtId="0" fontId="21" fillId="0" borderId="10" xfId="0" applyFont="1" applyBorder="1"/>
    <xf numFmtId="0" fontId="21" fillId="0" borderId="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18" xfId="0" applyFont="1" applyFill="1" applyBorder="1"/>
    <xf numFmtId="0" fontId="23" fillId="0" borderId="18" xfId="0" applyFont="1" applyFill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0" fillId="0" borderId="14" xfId="0" applyBorder="1"/>
    <xf numFmtId="0" fontId="0" fillId="0" borderId="23" xfId="0" applyBorder="1"/>
    <xf numFmtId="20" fontId="5" fillId="0" borderId="15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0" xfId="0" applyFont="1" applyAlignment="1"/>
    <xf numFmtId="14" fontId="28" fillId="0" borderId="0" xfId="0" applyNumberFormat="1" applyFont="1" applyAlignment="1"/>
    <xf numFmtId="0" fontId="28" fillId="0" borderId="0" xfId="0" applyFont="1" applyAlignment="1"/>
    <xf numFmtId="0" fontId="21" fillId="6" borderId="2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21" fillId="0" borderId="21" xfId="0" applyFont="1" applyFill="1" applyBorder="1" applyAlignment="1">
      <alignment horizontal="center"/>
    </xf>
    <xf numFmtId="0" fontId="0" fillId="0" borderId="20" xfId="0" applyBorder="1"/>
    <xf numFmtId="0" fontId="14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5" borderId="21" xfId="0" applyFill="1" applyBorder="1" applyAlignment="1">
      <alignment horizontal="center"/>
    </xf>
    <xf numFmtId="0" fontId="36" fillId="5" borderId="19" xfId="0" applyFont="1" applyFill="1" applyBorder="1" applyAlignment="1">
      <alignment horizontal="center"/>
    </xf>
    <xf numFmtId="0" fontId="0" fillId="0" borderId="21" xfId="0" applyBorder="1"/>
    <xf numFmtId="0" fontId="0" fillId="0" borderId="5" xfId="0" applyBorder="1"/>
    <xf numFmtId="0" fontId="0" fillId="0" borderId="6" xfId="0" applyBorder="1"/>
    <xf numFmtId="0" fontId="0" fillId="0" borderId="18" xfId="0" applyBorder="1" applyAlignment="1">
      <alignment horizontal="center"/>
    </xf>
    <xf numFmtId="0" fontId="21" fillId="5" borderId="19" xfId="0" applyFont="1" applyFill="1" applyBorder="1" applyAlignment="1">
      <alignment horizontal="center"/>
    </xf>
    <xf numFmtId="0" fontId="0" fillId="0" borderId="8" xfId="0" applyBorder="1"/>
    <xf numFmtId="0" fontId="25" fillId="5" borderId="24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14" fontId="24" fillId="0" borderId="6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3" fillId="0" borderId="2" xfId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8" fillId="0" borderId="0" xfId="0" applyFont="1"/>
    <xf numFmtId="14" fontId="38" fillId="0" borderId="0" xfId="0" applyNumberFormat="1" applyFont="1"/>
    <xf numFmtId="0" fontId="38" fillId="0" borderId="25" xfId="0" applyFont="1" applyBorder="1"/>
    <xf numFmtId="0" fontId="38" fillId="0" borderId="26" xfId="0" applyFont="1" applyBorder="1"/>
    <xf numFmtId="0" fontId="38" fillId="0" borderId="27" xfId="0" applyFont="1" applyBorder="1"/>
    <xf numFmtId="0" fontId="38" fillId="0" borderId="4" xfId="0" applyFont="1" applyBorder="1"/>
    <xf numFmtId="0" fontId="38" fillId="0" borderId="28" xfId="0" applyFont="1" applyBorder="1"/>
    <xf numFmtId="0" fontId="38" fillId="0" borderId="22" xfId="0" applyFont="1" applyBorder="1"/>
    <xf numFmtId="0" fontId="38" fillId="0" borderId="29" xfId="0" applyFont="1" applyBorder="1"/>
    <xf numFmtId="0" fontId="38" fillId="0" borderId="30" xfId="0" applyFont="1" applyBorder="1"/>
    <xf numFmtId="0" fontId="38" fillId="0" borderId="31" xfId="0" applyFont="1" applyBorder="1"/>
    <xf numFmtId="0" fontId="38" fillId="0" borderId="32" xfId="0" applyFont="1" applyBorder="1"/>
    <xf numFmtId="0" fontId="38" fillId="0" borderId="33" xfId="0" applyFont="1" applyBorder="1"/>
    <xf numFmtId="0" fontId="38" fillId="0" borderId="34" xfId="0" applyFont="1" applyBorder="1"/>
    <xf numFmtId="0" fontId="38" fillId="0" borderId="35" xfId="0" applyFont="1" applyBorder="1"/>
    <xf numFmtId="0" fontId="38" fillId="0" borderId="36" xfId="0" applyFont="1" applyBorder="1"/>
    <xf numFmtId="0" fontId="38" fillId="0" borderId="37" xfId="0" applyFont="1" applyBorder="1"/>
    <xf numFmtId="0" fontId="38" fillId="0" borderId="38" xfId="0" applyFont="1" applyBorder="1"/>
    <xf numFmtId="0" fontId="38" fillId="0" borderId="39" xfId="0" applyFont="1" applyBorder="1"/>
    <xf numFmtId="0" fontId="38" fillId="0" borderId="40" xfId="0" applyFont="1" applyBorder="1"/>
    <xf numFmtId="0" fontId="38" fillId="0" borderId="41" xfId="0" applyFont="1" applyBorder="1"/>
    <xf numFmtId="0" fontId="38" fillId="0" borderId="1" xfId="0" applyFont="1" applyBorder="1"/>
    <xf numFmtId="0" fontId="38" fillId="0" borderId="42" xfId="0" applyFont="1" applyBorder="1"/>
    <xf numFmtId="0" fontId="38" fillId="0" borderId="2" xfId="0" applyFont="1" applyBorder="1"/>
    <xf numFmtId="0" fontId="38" fillId="0" borderId="43" xfId="0" applyFont="1" applyBorder="1"/>
    <xf numFmtId="0" fontId="38" fillId="0" borderId="3" xfId="0" applyFont="1" applyBorder="1"/>
    <xf numFmtId="0" fontId="0" fillId="0" borderId="14" xfId="0" applyBorder="1"/>
    <xf numFmtId="0" fontId="39" fillId="0" borderId="9" xfId="0" applyFont="1" applyBorder="1" applyAlignment="1">
      <alignment horizontal="center"/>
    </xf>
    <xf numFmtId="0" fontId="21" fillId="8" borderId="17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8" borderId="20" xfId="0" applyFont="1" applyFill="1" applyBorder="1" applyAlignment="1">
      <alignment horizontal="center"/>
    </xf>
    <xf numFmtId="0" fontId="15" fillId="0" borderId="3" xfId="1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5" fillId="0" borderId="1" xfId="1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0" fillId="0" borderId="19" xfId="0" applyBorder="1"/>
    <xf numFmtId="0" fontId="11" fillId="0" borderId="6" xfId="0" applyFont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6" borderId="46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26" fillId="9" borderId="3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21" fillId="0" borderId="0" xfId="0" applyFont="1"/>
    <xf numFmtId="0" fontId="21" fillId="5" borderId="0" xfId="0" applyFont="1" applyFill="1" applyAlignment="1">
      <alignment horizontal="center"/>
    </xf>
    <xf numFmtId="0" fontId="4" fillId="0" borderId="11" xfId="0" applyFont="1" applyBorder="1" applyAlignment="1">
      <alignment horizontal="right" textRotation="180" wrapText="1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left"/>
    </xf>
  </cellXfs>
  <cellStyles count="5">
    <cellStyle name="Gut" xfId="1" builtinId="26"/>
    <cellStyle name="Neutral" xfId="3" builtinId="28"/>
    <cellStyle name="Prozent" xfId="4" builtinId="5"/>
    <cellStyle name="Schlecht" xfId="2" builtinId="27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50"/>
  <sheetViews>
    <sheetView topLeftCell="A7" zoomScaleNormal="100" workbookViewId="0">
      <selection activeCell="L22" sqref="L22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39</v>
      </c>
      <c r="J2" s="15"/>
      <c r="M2" s="55"/>
    </row>
    <row r="3" spans="1:13" ht="13.5" customHeight="1" thickBot="1" x14ac:dyDescent="0.35">
      <c r="A3" s="31"/>
      <c r="C3" s="73"/>
      <c r="D3" s="73"/>
      <c r="E3" s="73"/>
      <c r="F3" s="73"/>
      <c r="G3" s="73"/>
      <c r="H3" s="73"/>
      <c r="I3" s="73"/>
      <c r="J3" s="73"/>
      <c r="K3" s="2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29</v>
      </c>
      <c r="B6" s="13"/>
      <c r="C6" s="149"/>
      <c r="D6" s="78"/>
      <c r="E6" s="78"/>
      <c r="F6" s="78"/>
      <c r="G6" s="190" t="s">
        <v>681</v>
      </c>
      <c r="H6" s="118"/>
      <c r="I6" s="149"/>
      <c r="J6" s="78"/>
      <c r="K6" s="100"/>
      <c r="L6" s="78" t="s">
        <v>249</v>
      </c>
      <c r="M6" s="118"/>
    </row>
    <row r="7" spans="1:13" ht="15" customHeight="1" x14ac:dyDescent="0.3">
      <c r="A7" s="276"/>
      <c r="B7" s="235"/>
      <c r="C7" s="87"/>
      <c r="D7" s="25"/>
      <c r="E7" s="25"/>
      <c r="F7" s="25"/>
      <c r="G7" s="75" t="s">
        <v>238</v>
      </c>
      <c r="H7" s="42"/>
      <c r="I7" s="87"/>
      <c r="J7" s="25"/>
      <c r="K7" s="25"/>
      <c r="L7" s="25" t="s">
        <v>552</v>
      </c>
      <c r="M7" s="42"/>
    </row>
    <row r="8" spans="1:13" ht="15" customHeight="1" x14ac:dyDescent="0.3">
      <c r="A8" s="276"/>
      <c r="B8" s="9">
        <v>0.33333333333333331</v>
      </c>
      <c r="C8" s="87"/>
      <c r="D8" s="25"/>
      <c r="E8" s="25"/>
      <c r="F8" s="25"/>
      <c r="G8" s="74" t="s">
        <v>288</v>
      </c>
      <c r="H8" s="42"/>
      <c r="I8" s="87"/>
      <c r="J8" s="25"/>
      <c r="K8" s="25"/>
      <c r="L8" s="25" t="s">
        <v>383</v>
      </c>
      <c r="M8" s="42"/>
    </row>
    <row r="9" spans="1:13" ht="15" customHeight="1" x14ac:dyDescent="0.3">
      <c r="A9" s="276"/>
      <c r="B9" s="10"/>
      <c r="C9" s="87"/>
      <c r="D9" s="25"/>
      <c r="E9" s="25"/>
      <c r="F9" s="25"/>
      <c r="G9" s="74" t="s">
        <v>37</v>
      </c>
      <c r="H9" s="42"/>
      <c r="I9" s="87"/>
      <c r="J9" s="25"/>
      <c r="K9" s="25"/>
      <c r="L9" s="174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25"/>
      <c r="G10" s="74" t="s">
        <v>175</v>
      </c>
      <c r="H10" s="42"/>
      <c r="I10" s="87"/>
      <c r="J10" s="25"/>
      <c r="K10" s="25"/>
      <c r="L10" s="25" t="s">
        <v>374</v>
      </c>
      <c r="M10" s="42"/>
    </row>
    <row r="11" spans="1:13" ht="15" customHeight="1" x14ac:dyDescent="0.3">
      <c r="A11" s="276"/>
      <c r="B11" s="10"/>
      <c r="C11" s="87"/>
      <c r="D11" s="25"/>
      <c r="E11" s="25"/>
      <c r="F11" s="25"/>
      <c r="G11" s="74"/>
      <c r="H11" s="42"/>
      <c r="I11" s="87"/>
      <c r="J11" s="25"/>
      <c r="K11" s="25"/>
      <c r="L11" s="174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74" t="s">
        <v>117</v>
      </c>
      <c r="H12" s="42"/>
      <c r="I12" s="95"/>
      <c r="J12" s="25"/>
      <c r="K12" s="25"/>
      <c r="L12" s="76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25"/>
      <c r="H13" s="42"/>
      <c r="I13" s="108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25"/>
      <c r="F14" s="25"/>
      <c r="G14" s="76" t="s">
        <v>700</v>
      </c>
      <c r="H14" s="42"/>
      <c r="I14" s="87"/>
      <c r="J14" s="25"/>
      <c r="K14" s="25"/>
      <c r="L14" s="76" t="s">
        <v>686</v>
      </c>
      <c r="M14" s="163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 t="s">
        <v>207</v>
      </c>
      <c r="D17" s="29" t="s">
        <v>582</v>
      </c>
      <c r="E17" s="29" t="s">
        <v>253</v>
      </c>
      <c r="F17" s="179"/>
      <c r="G17" s="179"/>
      <c r="H17" s="72"/>
      <c r="I17" s="183"/>
      <c r="J17" s="29" t="s">
        <v>406</v>
      </c>
      <c r="K17" s="179"/>
      <c r="L17" s="41"/>
      <c r="M17" s="72"/>
    </row>
    <row r="18" spans="1:13" ht="15" customHeight="1" x14ac:dyDescent="0.3">
      <c r="A18" s="276"/>
      <c r="B18" s="235"/>
      <c r="C18" s="87" t="s">
        <v>504</v>
      </c>
      <c r="D18" s="25" t="s">
        <v>583</v>
      </c>
      <c r="E18" s="25" t="s">
        <v>553</v>
      </c>
      <c r="F18" s="174"/>
      <c r="G18" s="174"/>
      <c r="H18" s="42"/>
      <c r="I18" s="175"/>
      <c r="J18" s="25" t="s">
        <v>544</v>
      </c>
      <c r="K18" s="174"/>
      <c r="L18" s="33"/>
      <c r="M18" s="42"/>
    </row>
    <row r="19" spans="1:13" ht="15" customHeight="1" x14ac:dyDescent="0.3">
      <c r="A19" s="276"/>
      <c r="B19" s="9">
        <v>0.45833333333333331</v>
      </c>
      <c r="C19" s="87" t="s">
        <v>414</v>
      </c>
      <c r="D19" s="74" t="s">
        <v>37</v>
      </c>
      <c r="E19" s="25" t="s">
        <v>254</v>
      </c>
      <c r="F19" s="174"/>
      <c r="G19" s="174"/>
      <c r="H19" s="42"/>
      <c r="I19" s="175"/>
      <c r="J19" s="25" t="s">
        <v>402</v>
      </c>
      <c r="K19" s="174"/>
      <c r="L19" s="33"/>
      <c r="M19" s="42"/>
    </row>
    <row r="20" spans="1:13" ht="15" customHeight="1" x14ac:dyDescent="0.3">
      <c r="A20" s="276"/>
      <c r="B20" s="10"/>
      <c r="C20" s="87" t="s">
        <v>394</v>
      </c>
      <c r="D20" s="74" t="s">
        <v>372</v>
      </c>
      <c r="E20" s="25" t="s">
        <v>255</v>
      </c>
      <c r="F20" s="174"/>
      <c r="G20" s="174"/>
      <c r="H20" s="42"/>
      <c r="I20" s="175"/>
      <c r="J20" s="25" t="s">
        <v>408</v>
      </c>
      <c r="K20" s="174"/>
      <c r="L20" s="33"/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174"/>
      <c r="G21" s="174"/>
      <c r="H21" s="42"/>
      <c r="I21" s="175"/>
      <c r="J21" s="25"/>
      <c r="K21" s="174"/>
      <c r="L21" s="33"/>
      <c r="M21" s="42"/>
    </row>
    <row r="22" spans="1:13" ht="15" customHeight="1" x14ac:dyDescent="0.3">
      <c r="A22" s="276"/>
      <c r="B22" s="10"/>
      <c r="C22" s="87" t="s">
        <v>157</v>
      </c>
      <c r="D22" s="25" t="s">
        <v>481</v>
      </c>
      <c r="E22" s="25" t="s">
        <v>256</v>
      </c>
      <c r="F22" s="174"/>
      <c r="G22" s="174"/>
      <c r="H22" s="42"/>
      <c r="I22" s="175"/>
      <c r="J22" s="25" t="s">
        <v>392</v>
      </c>
      <c r="K22" s="174"/>
      <c r="L22" s="33"/>
      <c r="M22" s="42"/>
    </row>
    <row r="23" spans="1:13" ht="15" customHeight="1" x14ac:dyDescent="0.3">
      <c r="A23" s="276"/>
      <c r="B23" s="9">
        <v>0.54166666666666663</v>
      </c>
      <c r="C23" s="175"/>
      <c r="D23" s="25"/>
      <c r="E23" s="25"/>
      <c r="F23" s="25"/>
      <c r="G23" s="25"/>
      <c r="H23" s="42"/>
      <c r="I23" s="175"/>
      <c r="J23" s="25"/>
      <c r="K23" s="25"/>
      <c r="L23" s="33"/>
      <c r="M23" s="42"/>
    </row>
    <row r="24" spans="1:13" ht="15" customHeight="1" x14ac:dyDescent="0.3">
      <c r="A24" s="276"/>
      <c r="B24" s="235"/>
      <c r="C24" s="194" t="s">
        <v>685</v>
      </c>
      <c r="D24" s="76" t="s">
        <v>457</v>
      </c>
      <c r="E24" s="76" t="s">
        <v>692</v>
      </c>
      <c r="F24" s="25"/>
      <c r="G24" s="25"/>
      <c r="H24" s="42"/>
      <c r="I24" s="175"/>
      <c r="J24" s="76" t="s">
        <v>689</v>
      </c>
      <c r="K24" s="25"/>
      <c r="L24" s="25"/>
      <c r="M24" s="42"/>
    </row>
    <row r="25" spans="1:13" ht="15" customHeight="1" x14ac:dyDescent="0.3">
      <c r="A25" s="276"/>
      <c r="B25" s="235"/>
      <c r="C25" s="81"/>
      <c r="D25" s="25"/>
      <c r="E25" s="76"/>
      <c r="F25" s="25"/>
      <c r="G25" s="25"/>
      <c r="H25" s="42"/>
      <c r="I25" s="87"/>
      <c r="K25" s="25"/>
      <c r="L25" s="25"/>
      <c r="M25" s="42"/>
    </row>
    <row r="26" spans="1:13" ht="15" customHeight="1" x14ac:dyDescent="0.3">
      <c r="A26" s="276"/>
      <c r="B26" s="235"/>
      <c r="C26" s="81"/>
      <c r="D26" s="25"/>
      <c r="E26" s="25"/>
      <c r="F26" s="25"/>
      <c r="G26" s="25"/>
      <c r="H26" s="42"/>
      <c r="I26" s="87"/>
      <c r="J26" s="74"/>
      <c r="K26" s="25"/>
      <c r="L26" s="25"/>
      <c r="M26" s="42"/>
    </row>
    <row r="27" spans="1:13" ht="15" customHeight="1" thickBot="1" x14ac:dyDescent="0.35">
      <c r="A27" s="276"/>
      <c r="B27" s="129"/>
      <c r="C27" s="151"/>
      <c r="D27" s="37"/>
      <c r="E27" s="37"/>
      <c r="F27" s="37"/>
      <c r="G27" s="37"/>
      <c r="H27" s="123"/>
      <c r="I27" s="91"/>
      <c r="J27" s="71"/>
      <c r="K27" s="37"/>
      <c r="L27" s="37"/>
      <c r="M27" s="123"/>
    </row>
    <row r="28" spans="1:13" ht="15" customHeight="1" x14ac:dyDescent="0.3">
      <c r="A28" s="277"/>
      <c r="B28" s="11"/>
      <c r="C28" s="94" t="s">
        <v>462</v>
      </c>
      <c r="D28" s="179"/>
      <c r="E28" s="29"/>
      <c r="F28" s="69" t="s">
        <v>591</v>
      </c>
      <c r="G28" s="69" t="s">
        <v>250</v>
      </c>
      <c r="H28" s="72"/>
      <c r="I28" s="90"/>
      <c r="J28" s="179"/>
      <c r="K28" s="179"/>
      <c r="L28" s="29"/>
      <c r="M28" s="158"/>
    </row>
    <row r="29" spans="1:13" ht="15" customHeight="1" x14ac:dyDescent="0.3">
      <c r="A29" s="277"/>
      <c r="B29" s="235"/>
      <c r="C29" s="89" t="s">
        <v>531</v>
      </c>
      <c r="D29" s="174"/>
      <c r="E29" s="25"/>
      <c r="F29" s="68" t="s">
        <v>588</v>
      </c>
      <c r="G29" s="68" t="s">
        <v>289</v>
      </c>
      <c r="H29" s="42"/>
      <c r="I29" s="87"/>
      <c r="J29" s="174"/>
      <c r="K29" s="174"/>
      <c r="L29" s="25"/>
      <c r="M29" s="70"/>
    </row>
    <row r="30" spans="1:13" ht="15" customHeight="1" x14ac:dyDescent="0.3">
      <c r="A30" s="277"/>
      <c r="B30" s="9">
        <v>0.58333333333333337</v>
      </c>
      <c r="C30" s="89" t="s">
        <v>473</v>
      </c>
      <c r="D30" s="174"/>
      <c r="E30" s="25"/>
      <c r="F30" s="68" t="s">
        <v>589</v>
      </c>
      <c r="G30" s="68" t="s">
        <v>251</v>
      </c>
      <c r="H30" s="42"/>
      <c r="I30" s="87"/>
      <c r="J30" s="174"/>
      <c r="K30" s="174"/>
      <c r="L30" s="25"/>
      <c r="M30" s="70"/>
    </row>
    <row r="31" spans="1:13" ht="15" customHeight="1" x14ac:dyDescent="0.3">
      <c r="A31" s="277"/>
      <c r="B31" s="10"/>
      <c r="C31" s="81" t="s">
        <v>2</v>
      </c>
      <c r="D31" s="174"/>
      <c r="E31" s="25"/>
      <c r="F31" s="74" t="s">
        <v>590</v>
      </c>
      <c r="G31" s="68" t="s">
        <v>252</v>
      </c>
      <c r="H31" s="42"/>
      <c r="I31" s="87"/>
      <c r="J31" s="174"/>
      <c r="K31" s="174"/>
      <c r="L31" s="25"/>
      <c r="M31" s="70"/>
    </row>
    <row r="32" spans="1:13" ht="15" customHeight="1" x14ac:dyDescent="0.3">
      <c r="A32" s="277"/>
      <c r="B32" s="10" t="s">
        <v>15</v>
      </c>
      <c r="C32" s="87"/>
      <c r="D32" s="174"/>
      <c r="E32" s="25"/>
      <c r="F32" s="25"/>
      <c r="G32" s="25"/>
      <c r="H32" s="42"/>
      <c r="I32" s="87"/>
      <c r="J32" s="174"/>
      <c r="K32" s="174"/>
      <c r="L32" s="25"/>
      <c r="M32" s="42"/>
    </row>
    <row r="33" spans="1:13" ht="15" customHeight="1" x14ac:dyDescent="0.3">
      <c r="A33" s="277"/>
      <c r="B33" s="10"/>
      <c r="C33" s="89" t="s">
        <v>428</v>
      </c>
      <c r="D33" s="174"/>
      <c r="E33" s="25"/>
      <c r="F33" s="74" t="s">
        <v>699</v>
      </c>
      <c r="G33" s="25" t="s">
        <v>141</v>
      </c>
      <c r="H33" s="42"/>
      <c r="I33" s="87"/>
      <c r="J33" s="174"/>
      <c r="K33" s="174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174"/>
      <c r="E34" s="25"/>
      <c r="F34" s="25"/>
      <c r="G34" s="25"/>
      <c r="H34" s="42"/>
      <c r="I34" s="87"/>
      <c r="J34" s="174"/>
      <c r="K34" s="174"/>
      <c r="L34" s="25"/>
      <c r="M34" s="42"/>
    </row>
    <row r="35" spans="1:13" ht="15" customHeight="1" x14ac:dyDescent="0.3">
      <c r="A35" s="277"/>
      <c r="B35" s="235"/>
      <c r="C35" s="194"/>
      <c r="D35" s="25"/>
      <c r="E35" s="25"/>
      <c r="F35" s="76"/>
      <c r="G35" s="76"/>
      <c r="H35" s="42"/>
      <c r="I35" s="87"/>
      <c r="J35" s="174"/>
      <c r="K35" s="174"/>
      <c r="L35" s="25"/>
      <c r="M35" s="42"/>
    </row>
    <row r="36" spans="1:13" ht="15" customHeight="1" x14ac:dyDescent="0.3">
      <c r="A36" s="277"/>
      <c r="B36" s="235"/>
      <c r="C36" s="196" t="s">
        <v>686</v>
      </c>
      <c r="D36" s="25"/>
      <c r="E36" s="25"/>
      <c r="F36" s="76" t="s">
        <v>695</v>
      </c>
      <c r="G36" s="197" t="s">
        <v>685</v>
      </c>
      <c r="H36" s="42"/>
      <c r="I36" s="87"/>
      <c r="J36" s="174"/>
      <c r="K36" s="174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33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105"/>
      <c r="L38" s="37"/>
      <c r="M38" s="123"/>
    </row>
    <row r="39" spans="1:13" ht="15" customHeight="1" thickBot="1" x14ac:dyDescent="0.35">
      <c r="A39" s="277"/>
      <c r="B39" s="235"/>
      <c r="C39" s="90"/>
      <c r="D39" s="29"/>
      <c r="E39" s="29"/>
      <c r="F39" s="29"/>
      <c r="G39" s="238" t="s">
        <v>177</v>
      </c>
      <c r="H39" s="72"/>
      <c r="I39" s="97" t="s">
        <v>225</v>
      </c>
      <c r="J39" s="29"/>
      <c r="K39" s="29"/>
      <c r="L39" s="17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75" t="s">
        <v>340</v>
      </c>
      <c r="H40" s="42"/>
      <c r="I40" s="81" t="s">
        <v>532</v>
      </c>
      <c r="J40" s="25"/>
      <c r="K40" s="25"/>
      <c r="L40" s="174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74" t="s">
        <v>536</v>
      </c>
      <c r="H41" s="42"/>
      <c r="I41" s="81" t="s">
        <v>140</v>
      </c>
      <c r="J41" s="25"/>
      <c r="K41" s="25"/>
      <c r="L41" s="174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74" t="s">
        <v>149</v>
      </c>
      <c r="H42" s="42"/>
      <c r="I42" s="81" t="s">
        <v>49</v>
      </c>
      <c r="J42" s="25"/>
      <c r="K42" s="25"/>
      <c r="L42" s="174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74"/>
      <c r="H43" s="42"/>
      <c r="I43" s="87"/>
      <c r="J43" s="25"/>
      <c r="K43" s="25"/>
      <c r="L43" s="174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74"/>
      <c r="H44" s="42"/>
      <c r="I44" s="89" t="s">
        <v>65</v>
      </c>
      <c r="J44" s="25"/>
      <c r="K44" s="25"/>
      <c r="L44" s="174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74" t="s">
        <v>460</v>
      </c>
      <c r="H45" s="42"/>
      <c r="I45" s="87"/>
      <c r="J45" s="25"/>
      <c r="K45" s="33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194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76" t="s">
        <v>685</v>
      </c>
      <c r="H47" s="42"/>
      <c r="I47" s="194" t="s">
        <v>691</v>
      </c>
      <c r="J47" s="25"/>
      <c r="K47" s="33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33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66"/>
      <c r="L49" s="114"/>
      <c r="M49" s="160"/>
    </row>
    <row r="50" spans="1:13" ht="15" thickTop="1" x14ac:dyDescent="0.3">
      <c r="D50" s="73"/>
      <c r="F50" s="73"/>
      <c r="K50" s="73"/>
    </row>
  </sheetData>
  <sheetProtection algorithmName="SHA-512" hashValue="kvg0ZUMKTTKLYG0PGABhne9KT9Qv8mqD8OAHEydnTiZnuo6fs8EIrR9z+TSFkpXwKQjNXZ4Ph+S5UjgzO3SM0w==" saltValue="04T8z68ts+nYc2eOCQUgHA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M50"/>
  <sheetViews>
    <sheetView tabSelected="1" zoomScaleNormal="100" workbookViewId="0">
      <selection activeCell="F27" sqref="F27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39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30</v>
      </c>
      <c r="B6" s="13"/>
      <c r="C6" s="155" t="s">
        <v>204</v>
      </c>
      <c r="D6" s="173"/>
      <c r="E6" s="106"/>
      <c r="F6" s="78"/>
      <c r="G6" s="78"/>
      <c r="H6" s="118"/>
      <c r="I6" s="149"/>
      <c r="J6" s="78"/>
      <c r="K6" s="157" t="s">
        <v>177</v>
      </c>
      <c r="L6" s="78"/>
      <c r="M6" s="118"/>
    </row>
    <row r="7" spans="1:13" ht="15" customHeight="1" x14ac:dyDescent="0.3">
      <c r="A7" s="276"/>
      <c r="B7" s="235"/>
      <c r="C7" s="107" t="s">
        <v>279</v>
      </c>
      <c r="D7" s="174"/>
      <c r="E7" s="33"/>
      <c r="F7" s="25"/>
      <c r="G7" s="25"/>
      <c r="H7" s="42"/>
      <c r="I7" s="87"/>
      <c r="J7" s="25"/>
      <c r="K7" s="29" t="s">
        <v>101</v>
      </c>
      <c r="L7" s="25"/>
      <c r="M7" s="42"/>
    </row>
    <row r="8" spans="1:13" ht="15" customHeight="1" x14ac:dyDescent="0.3">
      <c r="A8" s="276"/>
      <c r="B8" s="9">
        <v>0.33333333333333331</v>
      </c>
      <c r="C8" s="107" t="s">
        <v>86</v>
      </c>
      <c r="D8" s="174"/>
      <c r="E8" s="33"/>
      <c r="F8" s="25"/>
      <c r="G8" s="25"/>
      <c r="H8" s="42"/>
      <c r="I8" s="87"/>
      <c r="J8" s="25"/>
      <c r="K8" s="25" t="s">
        <v>555</v>
      </c>
      <c r="L8" s="20"/>
      <c r="M8" s="42"/>
    </row>
    <row r="9" spans="1:13" ht="15" customHeight="1" x14ac:dyDescent="0.3">
      <c r="A9" s="276"/>
      <c r="B9" s="10"/>
      <c r="C9" s="87"/>
      <c r="D9" s="174"/>
      <c r="E9" s="25"/>
      <c r="F9" s="25"/>
      <c r="G9" s="25"/>
      <c r="H9" s="42"/>
      <c r="I9" s="87"/>
      <c r="J9" s="25"/>
      <c r="K9" s="25" t="s">
        <v>57</v>
      </c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107" t="s">
        <v>1</v>
      </c>
      <c r="D10" s="174"/>
      <c r="E10" s="33"/>
      <c r="F10" s="25"/>
      <c r="G10" s="25"/>
      <c r="H10" s="42"/>
      <c r="I10" s="87"/>
      <c r="J10" s="25"/>
      <c r="K10" s="25" t="s">
        <v>100</v>
      </c>
      <c r="L10" s="20"/>
      <c r="M10" s="42"/>
    </row>
    <row r="11" spans="1:13" ht="15" customHeight="1" x14ac:dyDescent="0.3">
      <c r="A11" s="276"/>
      <c r="B11" s="10"/>
      <c r="C11" s="87"/>
      <c r="D11" s="174"/>
      <c r="E11" s="25"/>
      <c r="F11" s="25"/>
      <c r="G11" s="25"/>
      <c r="H11" s="42"/>
      <c r="I11" s="87"/>
      <c r="J11" s="25"/>
      <c r="K11" s="174"/>
      <c r="L11" s="74"/>
      <c r="M11" s="42"/>
    </row>
    <row r="12" spans="1:13" ht="15" customHeight="1" x14ac:dyDescent="0.3">
      <c r="A12" s="276"/>
      <c r="B12" s="9">
        <v>0.41666666666666669</v>
      </c>
      <c r="C12" s="194"/>
      <c r="D12" s="174"/>
      <c r="E12" s="25"/>
      <c r="F12" s="25"/>
      <c r="G12" s="25"/>
      <c r="H12" s="42"/>
      <c r="I12" s="87"/>
      <c r="J12" s="25"/>
      <c r="K12" s="25" t="s">
        <v>16</v>
      </c>
      <c r="L12" s="25"/>
      <c r="M12" s="92"/>
    </row>
    <row r="13" spans="1:13" ht="15" customHeight="1" x14ac:dyDescent="0.3">
      <c r="A13" s="276"/>
      <c r="B13" s="235"/>
      <c r="C13" s="194"/>
      <c r="D13" s="25"/>
      <c r="E13" s="25"/>
      <c r="F13" s="25"/>
      <c r="G13" s="25"/>
      <c r="H13" s="42"/>
      <c r="I13" s="87"/>
      <c r="J13" s="25"/>
      <c r="K13" s="174"/>
      <c r="L13" s="25"/>
      <c r="M13" s="42"/>
    </row>
    <row r="14" spans="1:13" ht="15" customHeight="1" x14ac:dyDescent="0.3">
      <c r="A14" s="276"/>
      <c r="B14" s="235"/>
      <c r="C14" s="194" t="s">
        <v>686</v>
      </c>
      <c r="D14" s="25"/>
      <c r="E14" s="25"/>
      <c r="F14" s="25"/>
      <c r="G14" s="25"/>
      <c r="H14" s="42"/>
      <c r="I14" s="87"/>
      <c r="J14" s="25"/>
      <c r="K14" s="76" t="s">
        <v>691</v>
      </c>
      <c r="L14" s="20"/>
      <c r="M14" s="42"/>
    </row>
    <row r="15" spans="1:13" ht="15" customHeight="1" x14ac:dyDescent="0.3">
      <c r="A15" s="276"/>
      <c r="B15" s="235"/>
      <c r="C15" s="87"/>
      <c r="D15" s="99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 t="s">
        <v>325</v>
      </c>
      <c r="E17" s="29"/>
      <c r="F17" s="75" t="s">
        <v>465</v>
      </c>
      <c r="G17" s="29"/>
      <c r="H17" s="65"/>
      <c r="I17" s="90"/>
      <c r="J17" s="75"/>
      <c r="K17" s="75"/>
      <c r="L17" s="179"/>
      <c r="M17" s="184"/>
    </row>
    <row r="18" spans="1:13" ht="15" customHeight="1" x14ac:dyDescent="0.3">
      <c r="A18" s="276"/>
      <c r="B18" s="235"/>
      <c r="C18" s="87"/>
      <c r="D18" s="25" t="s">
        <v>554</v>
      </c>
      <c r="E18" s="25"/>
      <c r="F18" s="74" t="s">
        <v>537</v>
      </c>
      <c r="G18" s="25"/>
      <c r="H18" s="70"/>
      <c r="I18" s="87"/>
      <c r="J18" s="25"/>
      <c r="K18" s="25"/>
      <c r="L18" s="174"/>
      <c r="M18" s="185"/>
    </row>
    <row r="19" spans="1:13" ht="15" customHeight="1" x14ac:dyDescent="0.3">
      <c r="A19" s="276"/>
      <c r="B19" s="9">
        <v>0.45833333333333331</v>
      </c>
      <c r="C19" s="87"/>
      <c r="D19" s="25" t="s">
        <v>59</v>
      </c>
      <c r="E19" s="25"/>
      <c r="F19" s="74" t="s">
        <v>466</v>
      </c>
      <c r="G19" s="25"/>
      <c r="H19" s="70"/>
      <c r="I19" s="87"/>
      <c r="J19" s="25"/>
      <c r="K19" s="25"/>
      <c r="L19" s="174"/>
      <c r="M19" s="185"/>
    </row>
    <row r="20" spans="1:13" ht="15" customHeight="1" x14ac:dyDescent="0.3">
      <c r="A20" s="276"/>
      <c r="B20" s="10"/>
      <c r="C20" s="87"/>
      <c r="D20" s="25" t="s">
        <v>121</v>
      </c>
      <c r="E20" s="25"/>
      <c r="F20" s="74" t="s">
        <v>467</v>
      </c>
      <c r="G20" s="25"/>
      <c r="H20" s="70"/>
      <c r="I20" s="87"/>
      <c r="J20" s="25"/>
      <c r="K20" s="25"/>
      <c r="L20" s="174"/>
      <c r="M20" s="185"/>
    </row>
    <row r="21" spans="1:13" ht="15" customHeight="1" x14ac:dyDescent="0.3">
      <c r="A21" s="276"/>
      <c r="B21" s="10" t="s">
        <v>15</v>
      </c>
      <c r="C21" s="87"/>
      <c r="D21" s="25"/>
      <c r="E21" s="25"/>
      <c r="F21" s="174"/>
      <c r="G21" s="25"/>
      <c r="H21" s="42"/>
      <c r="I21" s="87"/>
      <c r="J21" s="74"/>
      <c r="K21" s="74"/>
      <c r="L21" s="174"/>
      <c r="M21" s="185"/>
    </row>
    <row r="22" spans="1:13" ht="15" customHeight="1" x14ac:dyDescent="0.3">
      <c r="A22" s="276"/>
      <c r="B22" s="10"/>
      <c r="C22" s="87"/>
      <c r="D22" s="25" t="s">
        <v>324</v>
      </c>
      <c r="E22" s="25"/>
      <c r="F22" s="68" t="s">
        <v>428</v>
      </c>
      <c r="G22" s="25"/>
      <c r="H22" s="42"/>
      <c r="I22" s="87"/>
      <c r="J22" s="74"/>
      <c r="K22" s="74"/>
      <c r="L22" s="174"/>
      <c r="M22" s="185"/>
    </row>
    <row r="23" spans="1:13" ht="15" customHeight="1" x14ac:dyDescent="0.3">
      <c r="A23" s="276"/>
      <c r="B23" s="9">
        <v>0.54166666666666663</v>
      </c>
      <c r="C23" s="87"/>
      <c r="D23" s="74" t="s">
        <v>435</v>
      </c>
      <c r="E23" s="25"/>
      <c r="F23" s="25"/>
      <c r="G23" s="25"/>
      <c r="H23" s="42"/>
      <c r="I23" s="87"/>
      <c r="J23" s="25"/>
      <c r="K23" s="25"/>
      <c r="L23" s="174"/>
      <c r="M23" s="42"/>
    </row>
    <row r="24" spans="1:13" ht="15" customHeight="1" x14ac:dyDescent="0.3">
      <c r="A24" s="276"/>
      <c r="B24" s="235"/>
      <c r="C24" s="87"/>
      <c r="D24" s="25"/>
      <c r="E24" s="25"/>
      <c r="F24" s="76"/>
      <c r="G24" s="25"/>
      <c r="H24" s="42"/>
      <c r="I24" s="87"/>
      <c r="J24" s="25"/>
      <c r="K24" s="25"/>
      <c r="L24" s="174"/>
      <c r="M24" s="42"/>
    </row>
    <row r="25" spans="1:13" ht="15" customHeight="1" x14ac:dyDescent="0.3">
      <c r="A25" s="276"/>
      <c r="B25" s="235"/>
      <c r="C25" s="87"/>
      <c r="D25" s="76"/>
      <c r="E25" s="25"/>
      <c r="F25" s="25"/>
      <c r="G25" s="25"/>
      <c r="H25" s="42"/>
      <c r="I25" s="87"/>
      <c r="J25" s="25"/>
      <c r="K25" s="25"/>
      <c r="L25" s="174"/>
      <c r="M25" s="42"/>
    </row>
    <row r="26" spans="1:13" ht="15" customHeight="1" x14ac:dyDescent="0.3">
      <c r="A26" s="276"/>
      <c r="B26" s="235"/>
      <c r="C26" s="87"/>
      <c r="D26" s="76" t="s">
        <v>705</v>
      </c>
      <c r="E26" s="25"/>
      <c r="F26" s="76" t="s">
        <v>686</v>
      </c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105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4"/>
      <c r="D28" s="29"/>
      <c r="E28" s="29" t="s">
        <v>326</v>
      </c>
      <c r="F28" s="179"/>
      <c r="G28" s="179"/>
      <c r="H28" s="72"/>
      <c r="I28" s="94"/>
      <c r="J28" s="29"/>
      <c r="K28" s="29"/>
      <c r="L28" s="179"/>
      <c r="M28" s="72"/>
    </row>
    <row r="29" spans="1:13" ht="15" customHeight="1" x14ac:dyDescent="0.3">
      <c r="A29" s="277"/>
      <c r="B29" s="235"/>
      <c r="C29" s="89"/>
      <c r="D29" s="25"/>
      <c r="E29" s="25" t="s">
        <v>548</v>
      </c>
      <c r="F29" s="174"/>
      <c r="G29" s="174"/>
      <c r="H29" s="42"/>
      <c r="I29" s="89"/>
      <c r="J29" s="25"/>
      <c r="K29" s="74"/>
      <c r="L29" s="174"/>
      <c r="M29" s="42"/>
    </row>
    <row r="30" spans="1:13" ht="15" customHeight="1" x14ac:dyDescent="0.3">
      <c r="A30" s="277"/>
      <c r="B30" s="9">
        <v>0.58333333333333337</v>
      </c>
      <c r="C30" s="89"/>
      <c r="D30" s="25"/>
      <c r="E30" s="25" t="s">
        <v>327</v>
      </c>
      <c r="F30" s="174"/>
      <c r="G30" s="174"/>
      <c r="H30" s="42"/>
      <c r="I30" s="89"/>
      <c r="J30" s="25"/>
      <c r="K30" s="25"/>
      <c r="L30" s="174"/>
      <c r="M30" s="42"/>
    </row>
    <row r="31" spans="1:13" ht="15" customHeight="1" x14ac:dyDescent="0.3">
      <c r="A31" s="277"/>
      <c r="B31" s="10"/>
      <c r="C31" s="89"/>
      <c r="D31" s="25"/>
      <c r="E31" s="25" t="s">
        <v>102</v>
      </c>
      <c r="F31" s="174"/>
      <c r="G31" s="174"/>
      <c r="H31" s="42"/>
      <c r="I31" s="89"/>
      <c r="J31" s="25"/>
      <c r="K31" s="25"/>
      <c r="L31" s="174"/>
      <c r="M31" s="42"/>
    </row>
    <row r="32" spans="1:13" ht="15" customHeight="1" x14ac:dyDescent="0.3">
      <c r="A32" s="277"/>
      <c r="B32" s="10" t="s">
        <v>15</v>
      </c>
      <c r="C32" s="89"/>
      <c r="D32" s="25"/>
      <c r="E32" s="25"/>
      <c r="F32" s="174"/>
      <c r="G32" s="174"/>
      <c r="H32" s="42"/>
      <c r="I32" s="89"/>
      <c r="J32" s="25"/>
      <c r="K32" s="25"/>
      <c r="L32" s="174"/>
      <c r="M32" s="42"/>
    </row>
    <row r="33" spans="1:13" ht="15" customHeight="1" x14ac:dyDescent="0.3">
      <c r="A33" s="277"/>
      <c r="B33" s="10"/>
      <c r="C33" s="81"/>
      <c r="D33" s="25"/>
      <c r="E33" s="74" t="s">
        <v>156</v>
      </c>
      <c r="F33" s="174"/>
      <c r="G33" s="174"/>
      <c r="H33" s="42"/>
      <c r="I33" s="89"/>
      <c r="J33" s="25"/>
      <c r="K33" s="25"/>
      <c r="L33" s="174"/>
      <c r="M33" s="42"/>
    </row>
    <row r="34" spans="1:13" ht="15" customHeight="1" x14ac:dyDescent="0.3">
      <c r="A34" s="277"/>
      <c r="B34" s="9">
        <v>0.66666666666666663</v>
      </c>
      <c r="C34" s="89"/>
      <c r="D34" s="25"/>
      <c r="E34" s="25"/>
      <c r="F34" s="25"/>
      <c r="G34" s="174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87"/>
      <c r="D35" s="25"/>
      <c r="E35" s="76"/>
      <c r="F35" s="25"/>
      <c r="G35" s="174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197" t="s">
        <v>689</v>
      </c>
      <c r="F36" s="25"/>
      <c r="G36" s="174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74"/>
      <c r="F37" s="25"/>
      <c r="G37" s="174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71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41"/>
      <c r="G39" s="179"/>
      <c r="H39" s="72"/>
      <c r="I39" s="90"/>
      <c r="J39" s="179"/>
      <c r="K39" s="41"/>
      <c r="L39" s="29" t="s">
        <v>405</v>
      </c>
      <c r="M39" s="72"/>
    </row>
    <row r="40" spans="1:13" ht="15" customHeight="1" x14ac:dyDescent="0.3">
      <c r="A40" s="277"/>
      <c r="B40" s="235"/>
      <c r="C40" s="87"/>
      <c r="D40" s="25"/>
      <c r="E40" s="25"/>
      <c r="F40" s="68"/>
      <c r="G40" s="174"/>
      <c r="H40" s="42"/>
      <c r="I40" s="87"/>
      <c r="J40" s="174"/>
      <c r="K40" s="74"/>
      <c r="L40" s="25" t="s">
        <v>404</v>
      </c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68"/>
      <c r="G41" s="174"/>
      <c r="H41" s="42"/>
      <c r="I41" s="87"/>
      <c r="J41" s="174"/>
      <c r="K41" s="74"/>
      <c r="L41" s="25" t="s">
        <v>402</v>
      </c>
      <c r="M41" s="42"/>
    </row>
    <row r="42" spans="1:13" ht="15" customHeight="1" x14ac:dyDescent="0.3">
      <c r="A42" s="277"/>
      <c r="B42" s="10"/>
      <c r="C42" s="87"/>
      <c r="D42" s="25"/>
      <c r="E42" s="25"/>
      <c r="F42" s="68"/>
      <c r="G42" s="174"/>
      <c r="H42" s="42"/>
      <c r="I42" s="87"/>
      <c r="J42" s="174"/>
      <c r="K42" s="74"/>
      <c r="L42" s="25" t="s">
        <v>403</v>
      </c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68"/>
      <c r="G43" s="174"/>
      <c r="H43" s="42"/>
      <c r="I43" s="87"/>
      <c r="J43" s="174"/>
      <c r="K43" s="74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68"/>
      <c r="G44" s="174"/>
      <c r="H44" s="42"/>
      <c r="I44" s="87"/>
      <c r="J44" s="174"/>
      <c r="K44" s="74"/>
      <c r="L44" s="25" t="s">
        <v>392</v>
      </c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68"/>
      <c r="G45" s="174"/>
      <c r="H45" s="42"/>
      <c r="I45" s="87"/>
      <c r="J45" s="174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174"/>
      <c r="H46" s="42"/>
      <c r="I46" s="87"/>
      <c r="J46" s="174"/>
      <c r="K46" s="74"/>
      <c r="L46" s="76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174"/>
      <c r="H47" s="42"/>
      <c r="I47" s="87"/>
      <c r="J47" s="25"/>
      <c r="K47" s="25"/>
      <c r="L47" s="76" t="s">
        <v>685</v>
      </c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174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268"/>
      <c r="G49" s="66"/>
      <c r="H49" s="269"/>
      <c r="I49" s="124"/>
      <c r="J49" s="114"/>
      <c r="K49" s="114"/>
      <c r="L49" s="114"/>
      <c r="M49" s="160"/>
    </row>
    <row r="50" spans="1:13" ht="15" thickTop="1" x14ac:dyDescent="0.3">
      <c r="E50" s="73"/>
      <c r="K50" s="73"/>
    </row>
  </sheetData>
  <sheetProtection algorithmName="SHA-512" hashValue="E4Qg1FwC2GOU3GpO43TNuZF5hqcYc66Vi+6+4qT0YkvIaPDTGOqBBUMp9dHjx/FtlOGFEkdUvThgOsxtT73a/Q==" saltValue="R9NMN/nQQobxKEgog0E4kw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50"/>
  <sheetViews>
    <sheetView topLeftCell="A16" zoomScaleNormal="100" workbookViewId="0">
      <selection activeCell="J38" sqref="J38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I2" s="132" t="s">
        <v>169</v>
      </c>
      <c r="J2" s="132"/>
      <c r="L2" s="133"/>
      <c r="M2" s="134"/>
    </row>
    <row r="3" spans="1:13" ht="13.5" customHeight="1" thickBot="1" x14ac:dyDescent="0.35">
      <c r="A3" s="3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28</v>
      </c>
      <c r="B6" s="13"/>
      <c r="C6" s="149"/>
      <c r="D6" s="78"/>
      <c r="E6" s="189" t="s">
        <v>584</v>
      </c>
      <c r="F6" s="78"/>
      <c r="G6" s="173"/>
      <c r="H6" s="118"/>
      <c r="I6" s="149"/>
      <c r="J6" s="78"/>
      <c r="K6" s="78"/>
      <c r="L6" s="78"/>
      <c r="M6" s="64"/>
    </row>
    <row r="7" spans="1:13" ht="15" customHeight="1" x14ac:dyDescent="0.3">
      <c r="A7" s="276"/>
      <c r="B7" s="235"/>
      <c r="C7" s="87"/>
      <c r="D7" s="25"/>
      <c r="E7" s="74" t="s">
        <v>187</v>
      </c>
      <c r="F7" s="25"/>
      <c r="G7" s="174"/>
      <c r="H7" s="42"/>
      <c r="I7" s="87"/>
      <c r="J7" s="25"/>
      <c r="K7" s="25"/>
      <c r="L7" s="25"/>
      <c r="M7" s="70"/>
    </row>
    <row r="8" spans="1:13" ht="15" customHeight="1" x14ac:dyDescent="0.3">
      <c r="A8" s="276"/>
      <c r="B8" s="9">
        <v>0.33333333333333331</v>
      </c>
      <c r="C8" s="87"/>
      <c r="D8" s="25"/>
      <c r="E8" s="74" t="s">
        <v>556</v>
      </c>
      <c r="F8" s="25"/>
      <c r="G8" s="174"/>
      <c r="H8" s="42"/>
      <c r="I8" s="87"/>
      <c r="J8" s="25"/>
      <c r="K8" s="25"/>
      <c r="L8" s="25"/>
      <c r="M8" s="42"/>
    </row>
    <row r="9" spans="1:13" ht="15" customHeight="1" x14ac:dyDescent="0.3">
      <c r="A9" s="276"/>
      <c r="B9" s="10"/>
      <c r="C9" s="87"/>
      <c r="D9" s="25"/>
      <c r="E9" s="74" t="s">
        <v>388</v>
      </c>
      <c r="F9" s="25"/>
      <c r="G9" s="174"/>
      <c r="H9" s="42"/>
      <c r="I9" s="87"/>
      <c r="J9" s="25"/>
      <c r="K9" s="25"/>
      <c r="L9" s="25"/>
      <c r="M9" s="206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25"/>
      <c r="G10" s="174"/>
      <c r="H10" s="42"/>
      <c r="I10" s="87"/>
      <c r="J10" s="25"/>
      <c r="K10" s="25"/>
      <c r="L10" s="25"/>
      <c r="M10" s="70"/>
    </row>
    <row r="11" spans="1:13" ht="15" customHeight="1" x14ac:dyDescent="0.3">
      <c r="A11" s="276"/>
      <c r="B11" s="10"/>
      <c r="C11" s="87"/>
      <c r="D11" s="25"/>
      <c r="E11" s="74" t="s">
        <v>428</v>
      </c>
      <c r="F11" s="25"/>
      <c r="G11" s="174"/>
      <c r="H11" s="42"/>
      <c r="I11" s="87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174"/>
      <c r="H12" s="42"/>
      <c r="I12" s="87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197"/>
      <c r="F13" s="25"/>
      <c r="G13" s="25"/>
      <c r="H13" s="42"/>
      <c r="I13" s="10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197" t="s">
        <v>686</v>
      </c>
      <c r="F14" s="25"/>
      <c r="G14" s="33"/>
      <c r="H14" s="42"/>
      <c r="I14" s="107"/>
      <c r="J14" s="25"/>
      <c r="K14" s="25"/>
      <c r="L14" s="25"/>
      <c r="M14" s="42"/>
    </row>
    <row r="15" spans="1:13" ht="15" customHeight="1" x14ac:dyDescent="0.3">
      <c r="A15" s="276"/>
      <c r="B15" s="235"/>
      <c r="C15" s="87"/>
      <c r="D15" s="25"/>
      <c r="E15" s="68"/>
      <c r="F15" s="25"/>
      <c r="G15" s="68"/>
      <c r="H15" s="42"/>
      <c r="I15" s="10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105"/>
      <c r="F16" s="37"/>
      <c r="G16" s="105"/>
      <c r="H16" s="123"/>
      <c r="I16" s="151"/>
      <c r="J16" s="105"/>
      <c r="K16" s="37"/>
      <c r="L16" s="37"/>
      <c r="M16" s="123"/>
    </row>
    <row r="17" spans="1:13" ht="15" customHeight="1" x14ac:dyDescent="0.3">
      <c r="A17" s="276"/>
      <c r="B17" s="11"/>
      <c r="C17" s="97"/>
      <c r="D17" s="29"/>
      <c r="E17" s="29"/>
      <c r="F17" s="75"/>
      <c r="G17" s="75" t="s">
        <v>184</v>
      </c>
      <c r="H17" s="72"/>
      <c r="I17" s="94"/>
      <c r="J17" s="29"/>
      <c r="K17" s="29"/>
      <c r="L17" s="29"/>
      <c r="M17" s="72"/>
    </row>
    <row r="18" spans="1:13" ht="15" customHeight="1" x14ac:dyDescent="0.3">
      <c r="A18" s="276"/>
      <c r="B18" s="235"/>
      <c r="C18" s="81"/>
      <c r="D18" s="25"/>
      <c r="E18" s="25"/>
      <c r="F18" s="74"/>
      <c r="G18" s="74" t="s">
        <v>522</v>
      </c>
      <c r="H18" s="42"/>
      <c r="I18" s="89"/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107"/>
      <c r="D19" s="25"/>
      <c r="E19" s="25"/>
      <c r="F19" s="74"/>
      <c r="G19" s="25" t="s">
        <v>22</v>
      </c>
      <c r="H19" s="42"/>
      <c r="I19" s="81"/>
      <c r="J19" s="25"/>
      <c r="K19" s="25"/>
      <c r="L19" s="25"/>
      <c r="M19" s="42"/>
    </row>
    <row r="20" spans="1:13" ht="15" customHeight="1" x14ac:dyDescent="0.3">
      <c r="A20" s="276"/>
      <c r="B20" s="10"/>
      <c r="C20" s="81"/>
      <c r="D20" s="25"/>
      <c r="E20" s="25"/>
      <c r="F20" s="74"/>
      <c r="G20" s="74"/>
      <c r="H20" s="42"/>
      <c r="I20" s="81"/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107"/>
      <c r="D21" s="25"/>
      <c r="E21" s="25"/>
      <c r="F21" s="74"/>
      <c r="G21" s="74" t="s">
        <v>17</v>
      </c>
      <c r="H21" s="42"/>
      <c r="I21" s="81"/>
      <c r="J21" s="25"/>
      <c r="K21" s="25"/>
      <c r="L21" s="25"/>
      <c r="M21" s="42"/>
    </row>
    <row r="22" spans="1:13" ht="15" customHeight="1" x14ac:dyDescent="0.3">
      <c r="A22" s="276"/>
      <c r="B22" s="10"/>
      <c r="C22" s="107"/>
      <c r="D22" s="25"/>
      <c r="E22" s="25"/>
      <c r="F22" s="74"/>
      <c r="G22" s="25"/>
      <c r="H22" s="42"/>
      <c r="I22" s="89"/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25"/>
      <c r="G23" s="76"/>
      <c r="H23" s="42"/>
      <c r="I23" s="150"/>
      <c r="J23" s="25"/>
      <c r="K23" s="25"/>
      <c r="L23" s="25"/>
      <c r="M23" s="42"/>
    </row>
    <row r="24" spans="1:13" ht="15" customHeight="1" x14ac:dyDescent="0.3">
      <c r="A24" s="276"/>
      <c r="B24" s="235"/>
      <c r="C24" s="107"/>
      <c r="D24" s="25"/>
      <c r="E24" s="25"/>
      <c r="F24" s="25"/>
      <c r="G24" s="25"/>
      <c r="H24" s="1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107"/>
      <c r="D25" s="25"/>
      <c r="E25" s="25"/>
      <c r="F25" s="25"/>
      <c r="G25" s="76" t="s">
        <v>697</v>
      </c>
      <c r="H25" s="1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10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151"/>
      <c r="D27" s="37"/>
      <c r="E27" s="37"/>
      <c r="F27" s="37"/>
      <c r="G27" s="105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G28" s="29"/>
      <c r="H28" s="72"/>
      <c r="I28" s="90"/>
      <c r="J28" s="29"/>
      <c r="K28" s="75"/>
      <c r="L28" s="69" t="s">
        <v>189</v>
      </c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G29" s="25"/>
      <c r="H29" s="42"/>
      <c r="I29" s="87"/>
      <c r="J29" s="25"/>
      <c r="K29" s="68"/>
      <c r="L29" s="68" t="s">
        <v>557</v>
      </c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G30" s="25"/>
      <c r="H30" s="42"/>
      <c r="I30" s="87"/>
      <c r="J30" s="25"/>
      <c r="K30" s="74"/>
      <c r="L30" s="33" t="s">
        <v>190</v>
      </c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G31" s="25"/>
      <c r="H31" s="42"/>
      <c r="I31" s="87"/>
      <c r="J31" s="25"/>
      <c r="K31" s="25"/>
      <c r="L31" s="68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G32" s="25"/>
      <c r="H32" s="42"/>
      <c r="I32" s="87"/>
      <c r="J32" s="25"/>
      <c r="K32" s="68"/>
      <c r="L32" s="33" t="s">
        <v>16</v>
      </c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25"/>
      <c r="H33" s="42"/>
      <c r="I33" s="87"/>
      <c r="J33" s="25"/>
      <c r="K33" s="68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/>
      <c r="G34" s="25"/>
      <c r="H34" s="42"/>
      <c r="I34" s="87"/>
      <c r="J34" s="25"/>
      <c r="K34" s="25"/>
      <c r="L34" s="76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25"/>
      <c r="K35" s="68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25"/>
      <c r="K36" s="25"/>
      <c r="L36" s="76" t="s">
        <v>692</v>
      </c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33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105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9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DXOVEnaUy66Am+TsRHoe9RxNLdANValA9fbalw1UfVTc6ml22qZOoRlVCpoOlFDRj9nEwf+VoUddr33ZSRxZvA==" saltValue="VEdrWwkyTSuIwFmVm3ksCQ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54"/>
  <sheetViews>
    <sheetView topLeftCell="A4" zoomScaleNormal="100" workbookViewId="0">
      <selection activeCell="G6" sqref="G6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I2" s="132" t="s">
        <v>169</v>
      </c>
      <c r="K2" s="132"/>
      <c r="L2" s="279"/>
      <c r="M2" s="279"/>
    </row>
    <row r="3" spans="1:13" ht="13.5" customHeight="1" thickBot="1" x14ac:dyDescent="0.35">
      <c r="A3" s="3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29</v>
      </c>
      <c r="B6" s="13"/>
      <c r="C6" s="88" t="s">
        <v>204</v>
      </c>
      <c r="D6" s="47" t="s">
        <v>205</v>
      </c>
      <c r="E6" s="78"/>
      <c r="F6" s="47"/>
      <c r="G6" s="260" t="s">
        <v>681</v>
      </c>
      <c r="H6" s="118"/>
      <c r="I6" s="177"/>
      <c r="J6" s="173"/>
      <c r="K6" s="78"/>
      <c r="L6" s="47"/>
      <c r="M6" s="118"/>
    </row>
    <row r="7" spans="1:13" ht="15" customHeight="1" x14ac:dyDescent="0.3">
      <c r="A7" s="276"/>
      <c r="B7" s="235"/>
      <c r="C7" s="87" t="s">
        <v>279</v>
      </c>
      <c r="D7" s="74" t="s">
        <v>231</v>
      </c>
      <c r="E7" s="25"/>
      <c r="F7" s="259"/>
      <c r="G7" s="75" t="s">
        <v>233</v>
      </c>
      <c r="H7" s="42"/>
      <c r="I7" s="175"/>
      <c r="J7" s="174"/>
      <c r="K7" s="25"/>
      <c r="L7" s="74"/>
      <c r="M7" s="42"/>
    </row>
    <row r="8" spans="1:13" ht="15" customHeight="1" x14ac:dyDescent="0.3">
      <c r="A8" s="276"/>
      <c r="B8" s="9">
        <v>0.33333333333333331</v>
      </c>
      <c r="C8" s="89" t="s">
        <v>86</v>
      </c>
      <c r="D8" s="25" t="s">
        <v>97</v>
      </c>
      <c r="E8" s="25"/>
      <c r="F8" s="259"/>
      <c r="G8" s="74" t="s">
        <v>235</v>
      </c>
      <c r="H8" s="42"/>
      <c r="I8" s="175"/>
      <c r="J8" s="174"/>
      <c r="K8" s="25"/>
      <c r="L8" s="74"/>
      <c r="M8" s="42"/>
    </row>
    <row r="9" spans="1:13" ht="15" customHeight="1" x14ac:dyDescent="0.3">
      <c r="A9" s="276"/>
      <c r="B9" s="10"/>
      <c r="C9" s="175"/>
      <c r="D9" s="74" t="s">
        <v>48</v>
      </c>
      <c r="E9" s="25"/>
      <c r="F9" s="259"/>
      <c r="G9" s="74" t="s">
        <v>234</v>
      </c>
      <c r="H9" s="42"/>
      <c r="I9" s="175"/>
      <c r="J9" s="174"/>
      <c r="K9" s="25"/>
      <c r="L9" s="74"/>
      <c r="M9" s="205" t="s">
        <v>602</v>
      </c>
    </row>
    <row r="10" spans="1:13" ht="15" customHeight="1" x14ac:dyDescent="0.3">
      <c r="A10" s="276"/>
      <c r="B10" s="10" t="s">
        <v>15</v>
      </c>
      <c r="C10" s="89" t="s">
        <v>1</v>
      </c>
      <c r="D10" s="74"/>
      <c r="E10" s="25"/>
      <c r="F10" s="259"/>
      <c r="G10" s="74" t="s">
        <v>240</v>
      </c>
      <c r="H10" s="42"/>
      <c r="I10" s="175"/>
      <c r="J10" s="174"/>
      <c r="K10" s="25"/>
      <c r="L10" s="74"/>
      <c r="M10" s="42"/>
    </row>
    <row r="11" spans="1:13" ht="15" customHeight="1" x14ac:dyDescent="0.3">
      <c r="A11" s="276"/>
      <c r="B11" s="10"/>
      <c r="C11" s="175"/>
      <c r="D11" s="74" t="s">
        <v>31</v>
      </c>
      <c r="E11" s="25"/>
      <c r="F11" s="259"/>
      <c r="G11" s="25"/>
      <c r="H11" s="42"/>
      <c r="I11" s="175"/>
      <c r="J11" s="25"/>
      <c r="K11" s="25"/>
      <c r="L11" s="74"/>
      <c r="M11" s="42"/>
    </row>
    <row r="12" spans="1:13" ht="15" customHeight="1" x14ac:dyDescent="0.3">
      <c r="A12" s="276"/>
      <c r="B12" s="9">
        <v>0.41666666666666669</v>
      </c>
      <c r="C12" s="194"/>
      <c r="D12" s="74" t="s">
        <v>1</v>
      </c>
      <c r="E12" s="25"/>
      <c r="F12" s="259"/>
      <c r="G12" s="68" t="s">
        <v>131</v>
      </c>
      <c r="H12" s="42"/>
      <c r="I12" s="175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6"/>
      <c r="G13" s="25"/>
      <c r="H13" s="42"/>
      <c r="I13" s="175"/>
      <c r="J13" s="25"/>
      <c r="K13" s="25"/>
      <c r="L13" s="25"/>
      <c r="M13" s="42"/>
    </row>
    <row r="14" spans="1:13" ht="15" customHeight="1" x14ac:dyDescent="0.3">
      <c r="A14" s="276"/>
      <c r="B14" s="235"/>
      <c r="C14" s="194" t="s">
        <v>686</v>
      </c>
      <c r="D14" s="76" t="s">
        <v>596</v>
      </c>
      <c r="E14" s="25"/>
      <c r="F14" s="25"/>
      <c r="G14" s="76" t="s">
        <v>700</v>
      </c>
      <c r="H14" s="42"/>
      <c r="I14" s="175"/>
      <c r="J14" s="25"/>
      <c r="K14" s="25"/>
      <c r="L14" s="25"/>
      <c r="M14" s="42"/>
    </row>
    <row r="15" spans="1:13" ht="15" customHeight="1" x14ac:dyDescent="0.3">
      <c r="A15" s="276"/>
      <c r="B15" s="235"/>
      <c r="D15" s="25"/>
      <c r="E15" s="25"/>
      <c r="F15" s="25"/>
      <c r="G15" s="25"/>
      <c r="H15" s="42"/>
      <c r="I15" s="87"/>
      <c r="J15" s="25"/>
      <c r="K15" s="68"/>
      <c r="L15" s="25"/>
      <c r="M15" s="42"/>
    </row>
    <row r="16" spans="1:13" ht="15" customHeight="1" thickBot="1" x14ac:dyDescent="0.35">
      <c r="A16" s="276"/>
      <c r="B16" s="235"/>
      <c r="C16" s="91"/>
      <c r="D16" s="40"/>
      <c r="E16" s="37"/>
      <c r="F16" s="37"/>
      <c r="G16" s="257" t="s">
        <v>679</v>
      </c>
      <c r="H16" s="123"/>
      <c r="I16" s="91"/>
      <c r="J16" s="37"/>
      <c r="K16" s="40"/>
      <c r="L16" s="37"/>
      <c r="M16" s="123"/>
    </row>
    <row r="17" spans="1:13" ht="15" customHeight="1" thickBot="1" x14ac:dyDescent="0.35">
      <c r="A17" s="276"/>
      <c r="B17" s="11"/>
      <c r="C17" s="90"/>
      <c r="D17" s="274" t="s">
        <v>682</v>
      </c>
      <c r="E17" s="75" t="s">
        <v>218</v>
      </c>
      <c r="F17" s="152" t="s">
        <v>594</v>
      </c>
      <c r="G17" s="75"/>
      <c r="H17" s="72"/>
      <c r="I17" s="94"/>
      <c r="K17" s="29"/>
      <c r="L17" s="75" t="s">
        <v>229</v>
      </c>
      <c r="M17" s="72"/>
    </row>
    <row r="18" spans="1:13" ht="15" customHeight="1" x14ac:dyDescent="0.3">
      <c r="A18" s="276"/>
      <c r="B18" s="235"/>
      <c r="C18" s="87"/>
      <c r="D18" s="75" t="s">
        <v>214</v>
      </c>
      <c r="E18" s="74" t="s">
        <v>222</v>
      </c>
      <c r="F18" s="75" t="s">
        <v>246</v>
      </c>
      <c r="G18" s="74"/>
      <c r="H18" s="42"/>
      <c r="I18" s="89"/>
      <c r="K18" s="25"/>
      <c r="L18" s="74" t="s">
        <v>232</v>
      </c>
      <c r="M18" s="42"/>
    </row>
    <row r="19" spans="1:13" ht="15" customHeight="1" x14ac:dyDescent="0.3">
      <c r="A19" s="276"/>
      <c r="B19" s="9">
        <v>0.45833333333333331</v>
      </c>
      <c r="C19" s="87"/>
      <c r="D19" s="74" t="s">
        <v>216</v>
      </c>
      <c r="E19" s="74" t="s">
        <v>219</v>
      </c>
      <c r="F19" s="74" t="s">
        <v>270</v>
      </c>
      <c r="G19" s="74"/>
      <c r="H19" s="42"/>
      <c r="I19" s="89"/>
      <c r="K19" s="25"/>
      <c r="L19" s="74" t="s">
        <v>50</v>
      </c>
      <c r="M19" s="42"/>
    </row>
    <row r="20" spans="1:13" ht="15" customHeight="1" x14ac:dyDescent="0.3">
      <c r="A20" s="276"/>
      <c r="B20" s="10"/>
      <c r="C20" s="87"/>
      <c r="D20" s="74" t="s">
        <v>241</v>
      </c>
      <c r="E20" s="74" t="s">
        <v>220</v>
      </c>
      <c r="F20" s="74" t="s">
        <v>244</v>
      </c>
      <c r="G20" s="74"/>
      <c r="H20" s="42"/>
      <c r="I20" s="89"/>
      <c r="K20" s="25"/>
      <c r="L20" s="74" t="s">
        <v>51</v>
      </c>
      <c r="M20" s="42"/>
    </row>
    <row r="21" spans="1:13" ht="15" customHeight="1" x14ac:dyDescent="0.3">
      <c r="A21" s="276"/>
      <c r="B21" s="10" t="s">
        <v>15</v>
      </c>
      <c r="C21" s="87"/>
      <c r="D21" s="74" t="s">
        <v>242</v>
      </c>
      <c r="E21" s="25"/>
      <c r="F21" s="74" t="s">
        <v>245</v>
      </c>
      <c r="G21" s="68"/>
      <c r="H21" s="42"/>
      <c r="I21" s="89"/>
      <c r="K21" s="25"/>
      <c r="L21" s="74"/>
      <c r="M21" s="42"/>
    </row>
    <row r="22" spans="1:13" ht="15" customHeight="1" x14ac:dyDescent="0.3">
      <c r="A22" s="276"/>
      <c r="B22" s="10"/>
      <c r="C22" s="87"/>
      <c r="D22" s="68" t="s">
        <v>243</v>
      </c>
      <c r="E22" s="25" t="s">
        <v>221</v>
      </c>
      <c r="F22" s="25"/>
      <c r="G22" s="68"/>
      <c r="H22" s="42"/>
      <c r="I22" s="89"/>
      <c r="J22" s="25"/>
      <c r="K22" s="25"/>
      <c r="L22" s="74" t="s">
        <v>3</v>
      </c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 t="s">
        <v>395</v>
      </c>
      <c r="F23" s="74" t="s">
        <v>474</v>
      </c>
      <c r="G23" s="25"/>
      <c r="H23" s="42"/>
      <c r="I23" s="89"/>
      <c r="J23" s="76"/>
      <c r="K23" s="25"/>
      <c r="L23" s="25"/>
      <c r="M23" s="42"/>
    </row>
    <row r="24" spans="1:13" ht="15" customHeight="1" x14ac:dyDescent="0.3">
      <c r="A24" s="276"/>
      <c r="B24" s="235"/>
      <c r="C24" s="87"/>
      <c r="D24" s="68" t="s">
        <v>131</v>
      </c>
      <c r="E24" s="25"/>
      <c r="F24" s="25"/>
      <c r="G24" s="25"/>
      <c r="H24" s="42"/>
      <c r="I24" s="87"/>
      <c r="J24" s="25"/>
      <c r="K24" s="25"/>
      <c r="L24" s="76"/>
      <c r="M24" s="42"/>
    </row>
    <row r="25" spans="1:13" ht="15" customHeight="1" x14ac:dyDescent="0.3">
      <c r="A25" s="276"/>
      <c r="B25" s="235"/>
      <c r="C25" s="81"/>
      <c r="D25" s="25"/>
      <c r="E25" s="76"/>
      <c r="F25" s="76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76" t="s">
        <v>692</v>
      </c>
      <c r="E26" s="76" t="s">
        <v>697</v>
      </c>
      <c r="F26" s="76" t="s">
        <v>688</v>
      </c>
      <c r="G26" s="25"/>
      <c r="H26" s="42"/>
      <c r="I26" s="87"/>
      <c r="J26" s="25"/>
      <c r="K26" s="68"/>
      <c r="L26" s="76" t="s">
        <v>691</v>
      </c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40"/>
      <c r="L27" s="37"/>
      <c r="M27" s="123"/>
    </row>
    <row r="28" spans="1:13" ht="15" customHeight="1" x14ac:dyDescent="0.3">
      <c r="A28" s="277"/>
      <c r="B28" s="11"/>
      <c r="C28" s="94" t="s">
        <v>462</v>
      </c>
      <c r="E28" s="75"/>
      <c r="F28" s="69"/>
      <c r="G28" s="179"/>
      <c r="H28" s="72"/>
      <c r="I28" s="94" t="s">
        <v>208</v>
      </c>
      <c r="J28" s="75" t="s">
        <v>386</v>
      </c>
      <c r="K28" s="75" t="s">
        <v>209</v>
      </c>
      <c r="L28" s="29"/>
      <c r="M28" s="72"/>
    </row>
    <row r="29" spans="1:13" ht="15" customHeight="1" x14ac:dyDescent="0.3">
      <c r="A29" s="277"/>
      <c r="B29" s="235"/>
      <c r="C29" s="89" t="s">
        <v>531</v>
      </c>
      <c r="E29" s="74"/>
      <c r="F29" s="68"/>
      <c r="G29" s="174"/>
      <c r="H29" s="42"/>
      <c r="I29" s="89" t="s">
        <v>236</v>
      </c>
      <c r="J29" s="25" t="s">
        <v>558</v>
      </c>
      <c r="K29" s="74" t="s">
        <v>239</v>
      </c>
      <c r="L29" s="25"/>
      <c r="M29" s="42"/>
    </row>
    <row r="30" spans="1:13" ht="15" customHeight="1" x14ac:dyDescent="0.3">
      <c r="A30" s="277"/>
      <c r="B30" s="9">
        <v>0.58333333333333337</v>
      </c>
      <c r="C30" s="89" t="s">
        <v>473</v>
      </c>
      <c r="E30" s="74"/>
      <c r="F30" s="68"/>
      <c r="G30" s="174"/>
      <c r="H30" s="42"/>
      <c r="I30" s="89" t="s">
        <v>48</v>
      </c>
      <c r="J30" s="74" t="s">
        <v>237</v>
      </c>
      <c r="K30" s="74" t="s">
        <v>53</v>
      </c>
      <c r="L30" s="25"/>
      <c r="M30" s="42"/>
    </row>
    <row r="31" spans="1:13" ht="15" customHeight="1" x14ac:dyDescent="0.3">
      <c r="A31" s="277"/>
      <c r="B31" s="10"/>
      <c r="C31" s="81" t="s">
        <v>2</v>
      </c>
      <c r="E31" s="68"/>
      <c r="F31" s="68"/>
      <c r="G31" s="174"/>
      <c r="H31" s="42"/>
      <c r="I31" s="89" t="s">
        <v>56</v>
      </c>
      <c r="J31" s="74"/>
      <c r="K31" s="74" t="s">
        <v>54</v>
      </c>
      <c r="L31" s="25"/>
      <c r="M31" s="42"/>
    </row>
    <row r="32" spans="1:13" ht="15" customHeight="1" x14ac:dyDescent="0.3">
      <c r="A32" s="277"/>
      <c r="B32" s="10" t="s">
        <v>15</v>
      </c>
      <c r="C32" s="87"/>
      <c r="E32" s="68"/>
      <c r="F32" s="74"/>
      <c r="G32" s="174"/>
      <c r="H32" s="42"/>
      <c r="I32" s="89"/>
      <c r="J32" s="74" t="s">
        <v>117</v>
      </c>
      <c r="K32" s="74"/>
      <c r="L32" s="25"/>
      <c r="M32" s="42"/>
    </row>
    <row r="33" spans="1:13" ht="15" customHeight="1" x14ac:dyDescent="0.3">
      <c r="A33" s="277"/>
      <c r="B33" s="10"/>
      <c r="C33" s="89" t="s">
        <v>428</v>
      </c>
      <c r="E33" s="68"/>
      <c r="F33" s="25"/>
      <c r="G33" s="174"/>
      <c r="H33" s="42"/>
      <c r="I33" s="89" t="s">
        <v>17</v>
      </c>
      <c r="J33" s="68"/>
      <c r="K33" s="74" t="s">
        <v>3</v>
      </c>
      <c r="L33" s="25"/>
      <c r="M33" s="42"/>
    </row>
    <row r="34" spans="1:13" ht="15" customHeight="1" x14ac:dyDescent="0.3">
      <c r="A34" s="277"/>
      <c r="B34" s="9">
        <v>0.66666666666666663</v>
      </c>
      <c r="C34" s="87"/>
      <c r="E34" s="25"/>
      <c r="F34" s="25"/>
      <c r="G34" s="174"/>
      <c r="H34" s="42"/>
      <c r="I34" s="87"/>
      <c r="J34" s="68"/>
      <c r="K34" s="25"/>
      <c r="L34" s="25"/>
      <c r="M34" s="42"/>
    </row>
    <row r="35" spans="1:13" ht="15" customHeight="1" x14ac:dyDescent="0.3">
      <c r="A35" s="277"/>
      <c r="B35" s="235"/>
      <c r="C35" s="194"/>
      <c r="D35" s="33"/>
      <c r="E35" s="25"/>
      <c r="F35" s="74"/>
      <c r="G35" s="174"/>
      <c r="H35" s="42"/>
      <c r="J35" s="174"/>
      <c r="L35" s="25"/>
      <c r="M35" s="42"/>
    </row>
    <row r="36" spans="1:13" ht="15" customHeight="1" x14ac:dyDescent="0.3">
      <c r="A36" s="277"/>
      <c r="B36" s="235"/>
      <c r="C36" s="196" t="s">
        <v>686</v>
      </c>
      <c r="D36" s="197"/>
      <c r="E36" s="25"/>
      <c r="F36" s="25"/>
      <c r="G36" s="25"/>
      <c r="H36" s="42"/>
      <c r="I36" s="194" t="s">
        <v>445</v>
      </c>
      <c r="J36" s="76" t="s">
        <v>697</v>
      </c>
      <c r="K36" s="76" t="s">
        <v>688</v>
      </c>
      <c r="L36" s="25"/>
      <c r="M36" s="42"/>
    </row>
    <row r="37" spans="1:13" ht="15" customHeight="1" x14ac:dyDescent="0.3">
      <c r="A37" s="277"/>
      <c r="B37" s="235"/>
      <c r="C37" s="87"/>
      <c r="D37" s="33"/>
      <c r="E37" s="25"/>
      <c r="F37" s="25"/>
      <c r="G37" s="25"/>
      <c r="H37" s="42"/>
      <c r="I37" s="81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105"/>
      <c r="E38" s="37"/>
      <c r="F38" s="37"/>
      <c r="G38" s="37"/>
      <c r="H38" s="123"/>
      <c r="I38" s="82"/>
      <c r="J38" s="257" t="s">
        <v>680</v>
      </c>
      <c r="K38" s="37"/>
      <c r="L38" s="37"/>
      <c r="M38" s="123"/>
    </row>
    <row r="39" spans="1:13" ht="15" customHeight="1" x14ac:dyDescent="0.3">
      <c r="A39" s="277"/>
      <c r="B39" s="235"/>
      <c r="D39" s="29"/>
      <c r="E39" s="29"/>
      <c r="F39" s="179"/>
      <c r="G39" s="29"/>
      <c r="H39" s="72"/>
      <c r="I39" s="90"/>
      <c r="J39" s="75"/>
      <c r="K39" s="75"/>
      <c r="L39" s="29"/>
      <c r="M39" s="72"/>
    </row>
    <row r="40" spans="1:13" ht="15" customHeight="1" x14ac:dyDescent="0.3">
      <c r="A40" s="277"/>
      <c r="B40" s="235"/>
      <c r="D40" s="68"/>
      <c r="E40" s="25"/>
      <c r="F40" s="174"/>
      <c r="G40" s="25"/>
      <c r="H40" s="42"/>
      <c r="I40" s="87"/>
      <c r="J40" s="74"/>
      <c r="K40" s="25"/>
      <c r="L40" s="25"/>
      <c r="M40" s="42"/>
    </row>
    <row r="41" spans="1:13" ht="15" customHeight="1" x14ac:dyDescent="0.3">
      <c r="A41" s="277"/>
      <c r="B41" s="9">
        <v>0.70833333333333337</v>
      </c>
      <c r="D41" s="68"/>
      <c r="E41" s="25"/>
      <c r="F41" s="174"/>
      <c r="G41" s="25"/>
      <c r="H41" s="42"/>
      <c r="I41" s="87"/>
      <c r="J41" s="74"/>
      <c r="K41" s="74"/>
      <c r="L41" s="25"/>
      <c r="M41" s="42"/>
    </row>
    <row r="42" spans="1:13" ht="15" customHeight="1" x14ac:dyDescent="0.3">
      <c r="A42" s="277"/>
      <c r="B42" s="10"/>
      <c r="D42" s="68"/>
      <c r="E42" s="25"/>
      <c r="F42" s="174"/>
      <c r="G42" s="25"/>
      <c r="H42" s="42"/>
      <c r="I42" s="87"/>
      <c r="J42" s="74"/>
      <c r="K42" s="74"/>
      <c r="L42" s="25"/>
      <c r="M42" s="42"/>
    </row>
    <row r="43" spans="1:13" ht="15" customHeight="1" x14ac:dyDescent="0.3">
      <c r="A43" s="277"/>
      <c r="B43" s="10" t="s">
        <v>15</v>
      </c>
      <c r="D43" s="68"/>
      <c r="E43" s="25"/>
      <c r="F43" s="174"/>
      <c r="G43" s="25"/>
      <c r="H43" s="42"/>
      <c r="I43" s="87"/>
      <c r="J43" s="74"/>
      <c r="K43" s="74"/>
      <c r="L43" s="25"/>
      <c r="M43" s="42"/>
    </row>
    <row r="44" spans="1:13" ht="15" customHeight="1" x14ac:dyDescent="0.3">
      <c r="A44" s="277"/>
      <c r="B44" s="10"/>
      <c r="D44" s="68"/>
      <c r="E44" s="25"/>
      <c r="F44" s="174"/>
      <c r="G44" s="25"/>
      <c r="H44" s="42"/>
      <c r="I44" s="87"/>
      <c r="J44" s="74"/>
      <c r="K44" s="74"/>
      <c r="L44" s="25"/>
      <c r="M44" s="42"/>
    </row>
    <row r="45" spans="1:13" ht="15" customHeight="1" x14ac:dyDescent="0.3">
      <c r="A45" s="277"/>
      <c r="B45" s="9">
        <v>0.79166666666666663</v>
      </c>
      <c r="D45" s="68"/>
      <c r="E45" s="25"/>
      <c r="F45" s="174"/>
      <c r="G45" s="25"/>
      <c r="H45" s="42"/>
      <c r="I45" s="87"/>
      <c r="J45" s="74"/>
      <c r="K45" s="25"/>
      <c r="L45" s="25"/>
      <c r="M45" s="42"/>
    </row>
    <row r="46" spans="1:13" ht="15" customHeight="1" x14ac:dyDescent="0.3">
      <c r="A46" s="277"/>
      <c r="B46" s="235"/>
      <c r="C46" s="194"/>
      <c r="D46" s="33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10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10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I50" s="178"/>
      <c r="J50" s="73"/>
    </row>
    <row r="54" spans="1:13" x14ac:dyDescent="0.3">
      <c r="L54" s="2"/>
    </row>
  </sheetData>
  <sheetProtection algorithmName="SHA-512" hashValue="eHcx5kd8JMNUwh0n3zQJt7TmsOJIwcMdjteZIs+bqOYfUFSTyNStVwtrmGY2b/kTg0D28mYLVnGTNaXe99IVYA==" saltValue="GrxxJE11PwEaigarNfRcdg==" spinCount="100000" sheet="1" selectLockedCells="1" selectUnlockedCells="1"/>
  <mergeCells count="4">
    <mergeCell ref="L2:M2"/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M51"/>
  <sheetViews>
    <sheetView topLeftCell="A16" zoomScaleNormal="100" workbookViewId="0">
      <selection activeCell="H22" sqref="H22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32"/>
      <c r="I2" s="132" t="s">
        <v>169</v>
      </c>
      <c r="J2" s="132"/>
      <c r="K2" s="15"/>
      <c r="M2" s="55"/>
    </row>
    <row r="3" spans="1:13" ht="13.5" customHeight="1" thickBot="1" x14ac:dyDescent="0.35">
      <c r="A3" s="18"/>
      <c r="B3" s="7"/>
      <c r="D3" s="73"/>
      <c r="G3" s="73"/>
      <c r="H3" s="73"/>
      <c r="I3" s="2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30</v>
      </c>
      <c r="B6" s="13"/>
      <c r="C6" s="88"/>
      <c r="D6" s="78"/>
      <c r="E6" s="78"/>
      <c r="F6" s="47" t="s">
        <v>307</v>
      </c>
      <c r="G6" s="260" t="s">
        <v>681</v>
      </c>
      <c r="H6" s="118"/>
      <c r="I6" s="177"/>
      <c r="J6" s="78"/>
      <c r="K6" s="78"/>
      <c r="L6" s="78"/>
      <c r="M6" s="188"/>
    </row>
    <row r="7" spans="1:13" ht="15" customHeight="1" x14ac:dyDescent="0.3">
      <c r="A7" s="276"/>
      <c r="B7" s="235"/>
      <c r="C7" s="89"/>
      <c r="D7" s="25"/>
      <c r="E7" s="25"/>
      <c r="F7" s="74" t="s">
        <v>329</v>
      </c>
      <c r="G7" s="75" t="s">
        <v>320</v>
      </c>
      <c r="H7" s="42"/>
      <c r="I7" s="175"/>
      <c r="J7" s="25"/>
      <c r="K7" s="25"/>
      <c r="L7" s="25"/>
      <c r="M7" s="185"/>
    </row>
    <row r="8" spans="1:13" ht="15" customHeight="1" x14ac:dyDescent="0.3">
      <c r="A8" s="276"/>
      <c r="B8" s="9">
        <v>0.33333333333333331</v>
      </c>
      <c r="C8" s="89"/>
      <c r="D8" s="25"/>
      <c r="E8" s="25"/>
      <c r="F8" s="74" t="s">
        <v>64</v>
      </c>
      <c r="G8" s="74" t="s">
        <v>321</v>
      </c>
      <c r="H8" s="42"/>
      <c r="I8" s="175"/>
      <c r="J8" s="25"/>
      <c r="K8" s="25"/>
      <c r="L8" s="25"/>
      <c r="M8" s="185"/>
    </row>
    <row r="9" spans="1:13" ht="15" customHeight="1" x14ac:dyDescent="0.3">
      <c r="A9" s="276"/>
      <c r="B9" s="10"/>
      <c r="C9" s="87"/>
      <c r="D9" s="25"/>
      <c r="E9" s="25"/>
      <c r="F9" s="74" t="s">
        <v>107</v>
      </c>
      <c r="G9" s="25" t="s">
        <v>322</v>
      </c>
      <c r="H9" s="42"/>
      <c r="I9" s="175"/>
      <c r="J9" s="25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9"/>
      <c r="D10" s="25"/>
      <c r="E10" s="25"/>
      <c r="F10" s="74"/>
      <c r="G10" s="33" t="s">
        <v>323</v>
      </c>
      <c r="H10" s="42"/>
      <c r="I10" s="175"/>
      <c r="J10" s="25"/>
      <c r="K10" s="25"/>
      <c r="L10" s="25"/>
      <c r="M10" s="185"/>
    </row>
    <row r="11" spans="1:13" ht="15" customHeight="1" x14ac:dyDescent="0.3">
      <c r="A11" s="276"/>
      <c r="B11" s="10"/>
      <c r="C11" s="87"/>
      <c r="D11" s="25"/>
      <c r="E11" s="25"/>
      <c r="F11" s="68" t="s">
        <v>26</v>
      </c>
      <c r="G11" s="25"/>
      <c r="H11" s="42"/>
      <c r="I11" s="175"/>
      <c r="J11" s="25"/>
      <c r="K11" s="25"/>
      <c r="L11" s="25"/>
      <c r="M11" s="185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25" t="s">
        <v>416</v>
      </c>
      <c r="H12" s="42"/>
      <c r="I12" s="87"/>
      <c r="J12" s="25"/>
      <c r="K12" s="25"/>
      <c r="L12" s="25"/>
      <c r="M12" s="185"/>
    </row>
    <row r="13" spans="1:13" ht="15" customHeight="1" x14ac:dyDescent="0.3">
      <c r="A13" s="276"/>
      <c r="B13" s="235"/>
      <c r="C13" s="87"/>
      <c r="D13" s="25"/>
      <c r="E13" s="25"/>
      <c r="F13" s="76"/>
      <c r="G13" s="25"/>
      <c r="H13" s="42"/>
      <c r="I13" s="87"/>
      <c r="J13" s="25"/>
      <c r="K13" s="25"/>
      <c r="L13" s="25"/>
      <c r="M13" s="185"/>
    </row>
    <row r="14" spans="1:13" ht="15" customHeight="1" x14ac:dyDescent="0.3">
      <c r="A14" s="276"/>
      <c r="B14" s="235"/>
      <c r="C14" s="87"/>
      <c r="D14" s="25"/>
      <c r="E14" s="25"/>
      <c r="F14" s="76" t="s">
        <v>685</v>
      </c>
      <c r="G14" s="76" t="s">
        <v>685</v>
      </c>
      <c r="H14" s="42"/>
      <c r="I14" s="87"/>
      <c r="J14" s="25"/>
      <c r="K14" s="25"/>
      <c r="L14" s="25"/>
      <c r="M14" s="185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33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257" t="s">
        <v>679</v>
      </c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 t="s">
        <v>207</v>
      </c>
      <c r="D17" s="179"/>
      <c r="E17" s="29"/>
      <c r="F17" s="29"/>
      <c r="G17" s="29"/>
      <c r="H17" s="65"/>
      <c r="I17" s="183"/>
      <c r="J17" s="179"/>
      <c r="K17" s="75" t="s">
        <v>318</v>
      </c>
      <c r="L17" s="29"/>
      <c r="M17" s="184"/>
    </row>
    <row r="18" spans="1:13" ht="15" customHeight="1" x14ac:dyDescent="0.3">
      <c r="A18" s="276"/>
      <c r="B18" s="235"/>
      <c r="C18" s="87" t="s">
        <v>504</v>
      </c>
      <c r="D18" s="174"/>
      <c r="E18" s="25"/>
      <c r="F18" s="25"/>
      <c r="G18" s="25"/>
      <c r="H18" s="70"/>
      <c r="I18" s="175"/>
      <c r="J18" s="174"/>
      <c r="K18" s="74" t="s">
        <v>128</v>
      </c>
      <c r="L18" s="25"/>
      <c r="M18" s="185"/>
    </row>
    <row r="19" spans="1:13" ht="15" customHeight="1" x14ac:dyDescent="0.3">
      <c r="A19" s="276"/>
      <c r="B19" s="9">
        <v>0.45833333333333331</v>
      </c>
      <c r="C19" s="87" t="s">
        <v>396</v>
      </c>
      <c r="D19" s="174"/>
      <c r="E19" s="25"/>
      <c r="F19" s="25"/>
      <c r="G19" s="25"/>
      <c r="H19" s="70"/>
      <c r="I19" s="175"/>
      <c r="J19" s="174"/>
      <c r="K19" s="68" t="s">
        <v>319</v>
      </c>
      <c r="L19" s="25"/>
      <c r="M19" s="185"/>
    </row>
    <row r="20" spans="1:13" ht="15" customHeight="1" x14ac:dyDescent="0.3">
      <c r="A20" s="276"/>
      <c r="B20" s="10"/>
      <c r="C20" s="87" t="s">
        <v>394</v>
      </c>
      <c r="D20" s="174"/>
      <c r="E20" s="25"/>
      <c r="F20" s="25"/>
      <c r="G20" s="25"/>
      <c r="H20" s="70"/>
      <c r="I20" s="175"/>
      <c r="J20" s="174"/>
      <c r="K20" s="68" t="s">
        <v>87</v>
      </c>
      <c r="L20" s="25"/>
      <c r="M20" s="185"/>
    </row>
    <row r="21" spans="1:13" ht="15" customHeight="1" x14ac:dyDescent="0.3">
      <c r="A21" s="276"/>
      <c r="B21" s="10" t="s">
        <v>15</v>
      </c>
      <c r="C21" s="87"/>
      <c r="D21" s="174"/>
      <c r="E21" s="25"/>
      <c r="F21" s="25"/>
      <c r="G21" s="25"/>
      <c r="H21" s="42"/>
      <c r="I21" s="175"/>
      <c r="J21" s="174"/>
      <c r="K21" s="25"/>
      <c r="L21" s="25"/>
      <c r="M21" s="185"/>
    </row>
    <row r="22" spans="1:13" ht="15" customHeight="1" x14ac:dyDescent="0.3">
      <c r="A22" s="276"/>
      <c r="B22" s="10"/>
      <c r="C22" s="87" t="s">
        <v>157</v>
      </c>
      <c r="D22" s="174"/>
      <c r="E22" s="25"/>
      <c r="F22" s="25"/>
      <c r="G22" s="25"/>
      <c r="H22" s="42"/>
      <c r="I22" s="175"/>
      <c r="J22" s="174"/>
      <c r="K22" s="25" t="s">
        <v>117</v>
      </c>
      <c r="L22" s="25"/>
      <c r="M22" s="185"/>
    </row>
    <row r="23" spans="1:13" ht="15" customHeight="1" x14ac:dyDescent="0.3">
      <c r="A23" s="276"/>
      <c r="B23" s="9">
        <v>0.54166666666666663</v>
      </c>
      <c r="C23" s="87"/>
      <c r="D23" s="174"/>
      <c r="E23" s="25"/>
      <c r="F23" s="25"/>
      <c r="G23" s="25"/>
      <c r="H23" s="42"/>
      <c r="I23" s="87"/>
      <c r="J23" s="74"/>
      <c r="K23" s="25"/>
      <c r="L23" s="25"/>
      <c r="M23" s="185"/>
    </row>
    <row r="24" spans="1:13" ht="15" customHeight="1" x14ac:dyDescent="0.3">
      <c r="A24" s="276"/>
      <c r="B24" s="235"/>
      <c r="C24" s="194"/>
      <c r="D24" s="25"/>
      <c r="E24" s="25"/>
      <c r="F24" s="25"/>
      <c r="G24" s="74"/>
      <c r="H24" s="42"/>
      <c r="I24" s="87"/>
      <c r="J24" s="74"/>
      <c r="K24" s="76"/>
      <c r="L24" s="25"/>
      <c r="M24" s="185"/>
    </row>
    <row r="25" spans="1:13" ht="15" customHeight="1" x14ac:dyDescent="0.3">
      <c r="A25" s="276"/>
      <c r="B25" s="235"/>
      <c r="C25" s="194" t="s">
        <v>688</v>
      </c>
      <c r="D25" s="25"/>
      <c r="E25" s="25"/>
      <c r="F25" s="25"/>
      <c r="G25" s="25"/>
      <c r="H25" s="42"/>
      <c r="I25" s="87"/>
      <c r="J25" s="25"/>
      <c r="K25" s="76" t="s">
        <v>697</v>
      </c>
      <c r="L25" s="25"/>
      <c r="M25" s="185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8" t="s">
        <v>678</v>
      </c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257" t="s">
        <v>674</v>
      </c>
      <c r="L27" s="37"/>
      <c r="M27" s="123"/>
    </row>
    <row r="28" spans="1:13" ht="15" customHeight="1" x14ac:dyDescent="0.3">
      <c r="A28" s="277"/>
      <c r="B28" s="11"/>
      <c r="C28" s="90"/>
      <c r="E28" s="29" t="s">
        <v>381</v>
      </c>
      <c r="F28" s="29" t="s">
        <v>429</v>
      </c>
      <c r="G28" s="69" t="s">
        <v>250</v>
      </c>
      <c r="H28" s="72"/>
      <c r="I28" s="94"/>
      <c r="J28" s="75"/>
      <c r="K28" s="179"/>
      <c r="L28" s="29" t="s">
        <v>397</v>
      </c>
      <c r="M28" s="72"/>
    </row>
    <row r="29" spans="1:13" ht="15" customHeight="1" x14ac:dyDescent="0.3">
      <c r="A29" s="277"/>
      <c r="B29" s="235"/>
      <c r="C29" s="87"/>
      <c r="E29" s="25" t="s">
        <v>382</v>
      </c>
      <c r="F29" s="25" t="s">
        <v>430</v>
      </c>
      <c r="G29" s="68" t="s">
        <v>289</v>
      </c>
      <c r="H29" s="42"/>
      <c r="I29" s="89"/>
      <c r="J29" s="74"/>
      <c r="K29" s="174"/>
      <c r="L29" s="25" t="s">
        <v>538</v>
      </c>
      <c r="M29" s="42"/>
    </row>
    <row r="30" spans="1:13" ht="15" customHeight="1" x14ac:dyDescent="0.3">
      <c r="A30" s="277"/>
      <c r="B30" s="9">
        <v>0.58333333333333337</v>
      </c>
      <c r="C30" s="87"/>
      <c r="E30" s="25" t="s">
        <v>378</v>
      </c>
      <c r="F30" s="25" t="s">
        <v>431</v>
      </c>
      <c r="G30" s="68" t="s">
        <v>251</v>
      </c>
      <c r="H30" s="42"/>
      <c r="I30" s="89"/>
      <c r="J30" s="74"/>
      <c r="K30" s="174"/>
      <c r="L30" s="25" t="s">
        <v>398</v>
      </c>
      <c r="M30" s="42"/>
    </row>
    <row r="31" spans="1:13" ht="15" customHeight="1" x14ac:dyDescent="0.3">
      <c r="A31" s="277"/>
      <c r="B31" s="10"/>
      <c r="C31" s="87"/>
      <c r="E31" s="25" t="s">
        <v>379</v>
      </c>
      <c r="F31" s="25" t="s">
        <v>432</v>
      </c>
      <c r="G31" s="68" t="s">
        <v>252</v>
      </c>
      <c r="H31" s="42"/>
      <c r="I31" s="89"/>
      <c r="J31" s="74"/>
      <c r="K31" s="174"/>
      <c r="L31" s="25" t="s">
        <v>399</v>
      </c>
      <c r="M31" s="42"/>
    </row>
    <row r="32" spans="1:13" ht="15" customHeight="1" x14ac:dyDescent="0.3">
      <c r="A32" s="277"/>
      <c r="B32" s="10" t="s">
        <v>15</v>
      </c>
      <c r="C32" s="87"/>
      <c r="E32" s="25" t="s">
        <v>60</v>
      </c>
      <c r="F32" s="25" t="s">
        <v>433</v>
      </c>
      <c r="G32" s="68"/>
      <c r="H32" s="42"/>
      <c r="I32" s="89"/>
      <c r="J32" s="74"/>
      <c r="K32" s="174"/>
      <c r="L32" s="25" t="s">
        <v>2</v>
      </c>
      <c r="M32" s="42"/>
    </row>
    <row r="33" spans="1:13" ht="15" customHeight="1" x14ac:dyDescent="0.3">
      <c r="A33" s="277"/>
      <c r="B33" s="10"/>
      <c r="C33" s="87"/>
      <c r="E33" s="25"/>
      <c r="F33" s="174"/>
      <c r="G33" s="68" t="s">
        <v>141</v>
      </c>
      <c r="H33" s="42"/>
      <c r="I33" s="89"/>
      <c r="J33" s="74"/>
      <c r="K33" s="174"/>
      <c r="L33" s="25"/>
      <c r="M33" s="42"/>
    </row>
    <row r="34" spans="1:13" ht="15" customHeight="1" x14ac:dyDescent="0.3">
      <c r="A34" s="277"/>
      <c r="B34" s="9">
        <v>0.66666666666666663</v>
      </c>
      <c r="C34" s="87"/>
      <c r="E34" s="25" t="s">
        <v>61</v>
      </c>
      <c r="F34" s="25" t="s">
        <v>61</v>
      </c>
      <c r="G34" s="25"/>
      <c r="H34" s="42"/>
      <c r="I34" s="87"/>
      <c r="J34" s="25"/>
      <c r="K34" s="174"/>
      <c r="L34" s="25" t="s">
        <v>374</v>
      </c>
      <c r="M34" s="42"/>
    </row>
    <row r="35" spans="1:13" ht="15" customHeight="1" x14ac:dyDescent="0.3">
      <c r="A35" s="277"/>
      <c r="B35" s="235"/>
      <c r="C35" s="87"/>
      <c r="E35" s="25"/>
      <c r="F35" s="174"/>
      <c r="G35" s="197"/>
      <c r="H35" s="42"/>
      <c r="I35" s="87"/>
      <c r="J35" s="25"/>
      <c r="K35" s="174"/>
      <c r="L35" s="25"/>
      <c r="M35" s="42"/>
    </row>
    <row r="36" spans="1:13" ht="15" customHeight="1" x14ac:dyDescent="0.3">
      <c r="A36" s="277"/>
      <c r="B36" s="235"/>
      <c r="C36" s="87"/>
      <c r="E36" s="76"/>
      <c r="F36" s="76"/>
      <c r="G36" s="25"/>
      <c r="H36" s="42"/>
      <c r="I36" s="87"/>
      <c r="J36" s="25"/>
      <c r="K36" s="25"/>
      <c r="L36" s="76"/>
      <c r="M36" s="42"/>
    </row>
    <row r="37" spans="1:13" ht="15" customHeight="1" x14ac:dyDescent="0.3">
      <c r="A37" s="277"/>
      <c r="B37" s="235"/>
      <c r="C37" s="87"/>
      <c r="E37" s="76" t="s">
        <v>691</v>
      </c>
      <c r="F37" s="76" t="s">
        <v>692</v>
      </c>
      <c r="G37" s="76" t="s">
        <v>685</v>
      </c>
      <c r="H37" s="58"/>
      <c r="I37" s="87"/>
      <c r="J37" s="25"/>
      <c r="K37" s="25"/>
      <c r="L37" s="76" t="s">
        <v>686</v>
      </c>
      <c r="M37" s="42"/>
    </row>
    <row r="38" spans="1:13" ht="15" customHeight="1" thickBot="1" x14ac:dyDescent="0.35">
      <c r="A38" s="277"/>
      <c r="B38" s="129"/>
      <c r="C38" s="91"/>
      <c r="E38" s="37"/>
      <c r="F38" s="37"/>
      <c r="G38" s="37"/>
      <c r="H38" s="112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34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70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70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104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70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9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E50" s="73"/>
      <c r="F50" s="148"/>
      <c r="L50" s="67"/>
    </row>
    <row r="51" spans="1:13" x14ac:dyDescent="0.3">
      <c r="F51" s="73"/>
    </row>
  </sheetData>
  <sheetProtection algorithmName="SHA-512" hashValue="LHymfzt4/fPHu2rolMdV8pe9YIiMPLN0bVOj05zNMIoNG+9jW4Gj0sOdCtKHyKjYfnxIIaHxKz3fYtJnfbS7gA==" saltValue="/gBPq8WRZ1nz+1mnJa+tUQ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50"/>
  <sheetViews>
    <sheetView topLeftCell="A16" zoomScaleNormal="100" workbookViewId="0">
      <selection activeCell="G23" sqref="G23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135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446</v>
      </c>
      <c r="H2" s="132"/>
      <c r="I2" s="132" t="s">
        <v>447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2"/>
      <c r="J3" s="2"/>
      <c r="K3" s="2"/>
      <c r="L3" s="2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78"/>
      <c r="E6" s="47" t="s">
        <v>191</v>
      </c>
      <c r="F6" s="78"/>
      <c r="G6" s="78"/>
      <c r="H6" s="118"/>
      <c r="I6" s="149"/>
      <c r="J6" s="78"/>
      <c r="K6" s="78"/>
      <c r="L6" s="78"/>
      <c r="M6" s="118"/>
    </row>
    <row r="7" spans="1:13" ht="15" customHeight="1" x14ac:dyDescent="0.3">
      <c r="A7" s="276"/>
      <c r="B7" s="235"/>
      <c r="C7" s="87"/>
      <c r="D7" s="25"/>
      <c r="E7" s="74" t="s">
        <v>523</v>
      </c>
      <c r="F7" s="25"/>
      <c r="G7" s="25"/>
      <c r="H7" s="42"/>
      <c r="I7" s="87"/>
      <c r="J7" s="25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25"/>
      <c r="E8" s="74" t="s">
        <v>116</v>
      </c>
      <c r="F8" s="25"/>
      <c r="G8" s="25"/>
      <c r="H8" s="42"/>
      <c r="I8" s="87"/>
      <c r="J8" s="25"/>
      <c r="K8" s="25"/>
      <c r="L8" s="25"/>
      <c r="M8" s="42"/>
    </row>
    <row r="9" spans="1:13" ht="15" customHeight="1" x14ac:dyDescent="0.3">
      <c r="A9" s="276"/>
      <c r="B9" s="10"/>
      <c r="C9" s="87"/>
      <c r="D9" s="25"/>
      <c r="E9" s="25"/>
      <c r="F9" s="25"/>
      <c r="G9" s="25"/>
      <c r="H9" s="42"/>
      <c r="I9" s="87"/>
      <c r="J9" s="25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68" t="s">
        <v>428</v>
      </c>
      <c r="F10" s="25"/>
      <c r="G10" s="25"/>
      <c r="H10" s="42"/>
      <c r="I10" s="87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25"/>
      <c r="E11" s="25"/>
      <c r="F11" s="25"/>
      <c r="G11" s="25"/>
      <c r="H11" s="42"/>
      <c r="I11" s="87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76"/>
      <c r="F12" s="25"/>
      <c r="G12" s="25"/>
      <c r="H12" s="42"/>
      <c r="I12" s="87"/>
      <c r="J12" s="74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76" t="s">
        <v>704</v>
      </c>
      <c r="F14" s="25"/>
      <c r="G14" s="25"/>
      <c r="H14" s="42"/>
      <c r="I14" s="87"/>
      <c r="J14" s="25"/>
      <c r="K14" s="25"/>
      <c r="L14" s="25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71"/>
      <c r="K16" s="37"/>
      <c r="L16" s="37"/>
      <c r="M16" s="123"/>
    </row>
    <row r="17" spans="1:13" ht="15" customHeight="1" x14ac:dyDescent="0.3">
      <c r="A17" s="276"/>
      <c r="B17" s="11"/>
      <c r="C17" s="90"/>
      <c r="D17" s="75" t="s">
        <v>202</v>
      </c>
      <c r="E17" s="29"/>
      <c r="F17" s="29"/>
      <c r="G17" s="29"/>
      <c r="H17" s="72"/>
      <c r="I17" s="94"/>
      <c r="J17" s="29"/>
      <c r="K17" s="29"/>
      <c r="L17" s="29"/>
      <c r="M17" s="72"/>
    </row>
    <row r="18" spans="1:13" ht="15" customHeight="1" x14ac:dyDescent="0.3">
      <c r="A18" s="276"/>
      <c r="B18" s="235"/>
      <c r="C18" s="87"/>
      <c r="D18" s="74" t="s">
        <v>559</v>
      </c>
      <c r="E18" s="25"/>
      <c r="F18" s="25"/>
      <c r="G18" s="25"/>
      <c r="H18" s="42"/>
      <c r="I18" s="89"/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7"/>
      <c r="D19" s="74" t="s">
        <v>264</v>
      </c>
      <c r="E19" s="25"/>
      <c r="F19" s="25"/>
      <c r="G19" s="25"/>
      <c r="H19" s="42"/>
      <c r="I19" s="89"/>
      <c r="J19" s="25"/>
      <c r="K19" s="25"/>
      <c r="L19" s="25"/>
      <c r="M19" s="42"/>
    </row>
    <row r="20" spans="1:13" ht="15" customHeight="1" x14ac:dyDescent="0.3">
      <c r="A20" s="276"/>
      <c r="B20" s="10"/>
      <c r="C20" s="87"/>
      <c r="D20" s="25"/>
      <c r="E20" s="25"/>
      <c r="F20" s="25"/>
      <c r="G20" s="25"/>
      <c r="H20" s="42"/>
      <c r="I20" s="89"/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74" t="s">
        <v>152</v>
      </c>
      <c r="E21" s="25"/>
      <c r="F21" s="25"/>
      <c r="G21" s="25"/>
      <c r="H21" s="42"/>
      <c r="I21" s="89"/>
      <c r="J21" s="25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G22" s="25"/>
      <c r="H22" s="42"/>
      <c r="I22" s="89"/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76" t="s">
        <v>452</v>
      </c>
      <c r="E23" s="25"/>
      <c r="F23" s="25"/>
      <c r="G23" s="25"/>
      <c r="H23" s="42"/>
      <c r="I23" s="89"/>
      <c r="J23" s="25"/>
      <c r="K23" s="25"/>
      <c r="L23" s="25"/>
      <c r="M23" s="42"/>
    </row>
    <row r="24" spans="1:13" ht="15" customHeight="1" x14ac:dyDescent="0.3">
      <c r="A24" s="276"/>
      <c r="B24" s="235"/>
      <c r="C24" s="87"/>
      <c r="D24" s="68"/>
      <c r="E24" s="25"/>
      <c r="F24" s="25"/>
      <c r="G24" s="25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68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1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4"/>
      <c r="D28" s="29"/>
      <c r="E28" s="75"/>
      <c r="F28" s="29"/>
      <c r="G28" s="29"/>
      <c r="H28" s="72"/>
      <c r="I28" s="94" t="s">
        <v>200</v>
      </c>
      <c r="J28" s="75" t="s">
        <v>203</v>
      </c>
      <c r="K28" s="29"/>
      <c r="L28" s="29"/>
      <c r="M28" s="72"/>
    </row>
    <row r="29" spans="1:13" ht="15" customHeight="1" x14ac:dyDescent="0.3">
      <c r="A29" s="277"/>
      <c r="B29" s="235"/>
      <c r="C29" s="89"/>
      <c r="D29" s="25"/>
      <c r="E29" s="74"/>
      <c r="F29" s="25"/>
      <c r="G29" s="25"/>
      <c r="H29" s="42"/>
      <c r="I29" s="89" t="s">
        <v>560</v>
      </c>
      <c r="J29" s="68" t="s">
        <v>561</v>
      </c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9"/>
      <c r="D30" s="25"/>
      <c r="E30" s="74"/>
      <c r="F30" s="25"/>
      <c r="G30" s="25"/>
      <c r="H30" s="42"/>
      <c r="I30" s="89" t="s">
        <v>18</v>
      </c>
      <c r="J30" s="74" t="s">
        <v>188</v>
      </c>
      <c r="K30" s="25"/>
      <c r="L30" s="25"/>
      <c r="M30" s="42"/>
    </row>
    <row r="31" spans="1:13" ht="15" customHeight="1" x14ac:dyDescent="0.3">
      <c r="A31" s="277"/>
      <c r="B31" s="10"/>
      <c r="C31" s="89"/>
      <c r="D31" s="25"/>
      <c r="E31" s="25"/>
      <c r="F31" s="25"/>
      <c r="G31" s="25"/>
      <c r="H31" s="42"/>
      <c r="I31" s="89" t="s">
        <v>136</v>
      </c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68"/>
      <c r="F32" s="25"/>
      <c r="G32" s="25"/>
      <c r="H32" s="42"/>
      <c r="I32" s="89" t="s">
        <v>201</v>
      </c>
      <c r="J32" s="25" t="s">
        <v>357</v>
      </c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68"/>
      <c r="F33" s="25"/>
      <c r="G33" s="25"/>
      <c r="H33" s="42"/>
      <c r="I33" s="89"/>
      <c r="J33" s="25"/>
      <c r="K33" s="74"/>
      <c r="L33" s="25"/>
      <c r="M33" s="42"/>
    </row>
    <row r="34" spans="1:13" ht="15" customHeight="1" x14ac:dyDescent="0.3">
      <c r="A34" s="277"/>
      <c r="B34" s="9">
        <v>0.66666666666666663</v>
      </c>
      <c r="C34" s="89"/>
      <c r="D34" s="25"/>
      <c r="E34" s="172"/>
      <c r="F34" s="25"/>
      <c r="G34" s="25"/>
      <c r="H34" s="42"/>
      <c r="I34" s="89" t="s">
        <v>26</v>
      </c>
      <c r="J34" s="200"/>
      <c r="K34" s="33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175"/>
      <c r="J35" s="76"/>
      <c r="K35" s="74"/>
      <c r="L35" s="74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196"/>
      <c r="J36" s="25"/>
      <c r="K36" s="74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194" t="s">
        <v>701</v>
      </c>
      <c r="J37" s="76" t="s">
        <v>697</v>
      </c>
      <c r="K37" s="74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71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74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K50" s="73"/>
    </row>
  </sheetData>
  <sheetProtection algorithmName="SHA-512" hashValue="kusMuo8CE7wXTQ9JKoe1f4fekbDETNrqOtrcUv70Pf4JNkUsyXUDW/UNP8ryoIbfQ5YmLl+T1rtFYvGKWf4gsw==" saltValue="C/HS+mXvmqx+cK5bVbhviQ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50"/>
  <sheetViews>
    <sheetView topLeftCell="A16" zoomScaleNormal="100" workbookViewId="0">
      <selection activeCell="I19" sqref="I19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135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446</v>
      </c>
      <c r="H2" s="1"/>
      <c r="I2" s="132" t="s">
        <v>447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2"/>
      <c r="J3" s="2"/>
      <c r="K3" s="2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149"/>
      <c r="D6" s="78"/>
      <c r="E6" s="78"/>
      <c r="F6" s="47"/>
      <c r="G6" s="78"/>
      <c r="H6" s="118"/>
      <c r="I6" s="149"/>
      <c r="J6" s="78"/>
      <c r="K6" s="78"/>
      <c r="L6" s="78"/>
      <c r="M6" s="118"/>
    </row>
    <row r="7" spans="1:13" ht="15" customHeight="1" x14ac:dyDescent="0.3">
      <c r="A7" s="276"/>
      <c r="B7" s="235"/>
      <c r="C7" s="87"/>
      <c r="D7" s="25"/>
      <c r="E7" s="25"/>
      <c r="F7" s="74"/>
      <c r="G7" s="25"/>
      <c r="H7" s="42"/>
      <c r="I7" s="87"/>
      <c r="J7" s="25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25"/>
      <c r="E8" s="25"/>
      <c r="F8" s="74"/>
      <c r="G8" s="25"/>
      <c r="H8" s="42"/>
      <c r="I8" s="87"/>
      <c r="J8" s="25"/>
      <c r="K8" s="25"/>
      <c r="L8" s="25"/>
      <c r="M8" s="42"/>
    </row>
    <row r="9" spans="1:13" ht="15" customHeight="1" x14ac:dyDescent="0.3">
      <c r="A9" s="276"/>
      <c r="B9" s="10"/>
      <c r="C9" s="87"/>
      <c r="D9" s="25"/>
      <c r="E9" s="25"/>
      <c r="F9" s="74"/>
      <c r="G9" s="25"/>
      <c r="H9" s="42"/>
      <c r="I9" s="87"/>
      <c r="J9" s="25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74"/>
      <c r="G10" s="25"/>
      <c r="H10" s="42"/>
      <c r="I10" s="87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25"/>
      <c r="E11" s="25"/>
      <c r="F11" s="74"/>
      <c r="G11" s="25"/>
      <c r="H11" s="42"/>
      <c r="I11" s="87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25"/>
      <c r="H12" s="42"/>
      <c r="I12" s="87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25"/>
      <c r="K14" s="25"/>
      <c r="L14" s="25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/>
      <c r="E17" s="75"/>
      <c r="F17" s="179"/>
      <c r="G17" s="75" t="s">
        <v>265</v>
      </c>
      <c r="H17" s="72"/>
      <c r="I17" s="183"/>
      <c r="J17" s="29"/>
      <c r="K17" s="29"/>
      <c r="L17" s="29"/>
      <c r="M17" s="158"/>
    </row>
    <row r="18" spans="1:13" ht="15" customHeight="1" x14ac:dyDescent="0.3">
      <c r="A18" s="276"/>
      <c r="B18" s="235"/>
      <c r="C18" s="87"/>
      <c r="D18" s="25"/>
      <c r="E18" s="74"/>
      <c r="F18" s="174"/>
      <c r="G18" s="74" t="s">
        <v>562</v>
      </c>
      <c r="H18" s="42"/>
      <c r="I18" s="175"/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74"/>
      <c r="F19" s="174"/>
      <c r="G19" s="25" t="s">
        <v>259</v>
      </c>
      <c r="H19" s="42"/>
      <c r="I19" s="175"/>
      <c r="J19" s="25"/>
      <c r="K19" s="25"/>
      <c r="L19" s="25"/>
      <c r="M19" s="42"/>
    </row>
    <row r="20" spans="1:13" ht="15" customHeight="1" x14ac:dyDescent="0.3">
      <c r="A20" s="276"/>
      <c r="B20" s="10"/>
      <c r="C20" s="87"/>
      <c r="D20" s="25"/>
      <c r="E20" s="74"/>
      <c r="F20" s="174"/>
      <c r="G20" s="25" t="s">
        <v>260</v>
      </c>
      <c r="H20" s="42"/>
      <c r="I20" s="175"/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74"/>
      <c r="F21" s="174"/>
      <c r="G21" s="25"/>
      <c r="H21" s="42"/>
      <c r="I21" s="175"/>
      <c r="J21" s="74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74"/>
      <c r="F22" s="174"/>
      <c r="G22" s="68" t="s">
        <v>363</v>
      </c>
      <c r="H22" s="42"/>
      <c r="I22" s="175"/>
      <c r="J22" s="74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174"/>
      <c r="G23" s="68" t="s">
        <v>152</v>
      </c>
      <c r="H23" s="42"/>
      <c r="I23" s="175"/>
      <c r="J23" s="25"/>
      <c r="K23" s="25"/>
      <c r="L23" s="25"/>
      <c r="M23" s="42"/>
    </row>
    <row r="24" spans="1:13" ht="15" customHeight="1" x14ac:dyDescent="0.3">
      <c r="A24" s="276"/>
      <c r="B24" s="235"/>
      <c r="C24" s="87"/>
      <c r="D24" s="25"/>
      <c r="E24" s="25"/>
      <c r="F24" s="174"/>
      <c r="G24" s="25"/>
      <c r="H24" s="42"/>
      <c r="I24" s="175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174"/>
      <c r="G25" s="76" t="s">
        <v>452</v>
      </c>
      <c r="H25" s="42"/>
      <c r="I25" s="175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4"/>
      <c r="D28" s="29"/>
      <c r="E28" s="29"/>
      <c r="F28" s="29"/>
      <c r="G28" s="29"/>
      <c r="H28" s="72"/>
      <c r="I28" s="90"/>
      <c r="J28" s="29"/>
      <c r="K28" s="75" t="s">
        <v>332</v>
      </c>
      <c r="L28" s="75"/>
      <c r="M28" s="158"/>
    </row>
    <row r="29" spans="1:13" ht="15" customHeight="1" x14ac:dyDescent="0.3">
      <c r="A29" s="277"/>
      <c r="B29" s="235"/>
      <c r="C29" s="89"/>
      <c r="D29" s="25"/>
      <c r="E29" s="25"/>
      <c r="F29" s="25"/>
      <c r="G29" s="25"/>
      <c r="H29" s="42"/>
      <c r="I29" s="87"/>
      <c r="J29" s="25"/>
      <c r="K29" s="74" t="s">
        <v>563</v>
      </c>
      <c r="L29" s="74"/>
      <c r="M29" s="42"/>
    </row>
    <row r="30" spans="1:13" ht="15" customHeight="1" x14ac:dyDescent="0.3">
      <c r="A30" s="277"/>
      <c r="B30" s="9">
        <v>0.58333333333333337</v>
      </c>
      <c r="C30" s="89"/>
      <c r="D30" s="25"/>
      <c r="E30" s="25"/>
      <c r="F30" s="25"/>
      <c r="G30" s="25"/>
      <c r="H30" s="42"/>
      <c r="I30" s="87"/>
      <c r="J30" s="25"/>
      <c r="K30" s="74" t="s">
        <v>333</v>
      </c>
      <c r="L30" s="74"/>
      <c r="M30" s="42"/>
    </row>
    <row r="31" spans="1:13" ht="15" customHeight="1" x14ac:dyDescent="0.3">
      <c r="A31" s="277"/>
      <c r="B31" s="10"/>
      <c r="C31" s="89"/>
      <c r="D31" s="25"/>
      <c r="E31" s="25"/>
      <c r="F31" s="25"/>
      <c r="G31" s="25"/>
      <c r="H31" s="42"/>
      <c r="I31" s="87"/>
      <c r="J31" s="25"/>
      <c r="K31" s="74"/>
      <c r="L31" s="74"/>
      <c r="M31" s="42"/>
    </row>
    <row r="32" spans="1:13" ht="15" customHeight="1" x14ac:dyDescent="0.3">
      <c r="A32" s="277"/>
      <c r="B32" s="10" t="s">
        <v>15</v>
      </c>
      <c r="C32" s="89"/>
      <c r="D32" s="25"/>
      <c r="E32" s="25"/>
      <c r="F32" s="25"/>
      <c r="G32" s="25"/>
      <c r="H32" s="42"/>
      <c r="I32" s="87"/>
      <c r="J32" s="25"/>
      <c r="K32" s="74" t="s">
        <v>16</v>
      </c>
      <c r="L32" s="74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25"/>
      <c r="H33" s="42"/>
      <c r="I33" s="87"/>
      <c r="J33" s="25"/>
      <c r="K33" s="25"/>
      <c r="L33" s="74"/>
      <c r="M33" s="42"/>
    </row>
    <row r="34" spans="1:13" ht="15" customHeight="1" x14ac:dyDescent="0.3">
      <c r="A34" s="277"/>
      <c r="B34" s="9">
        <v>0.66666666666666663</v>
      </c>
      <c r="C34" s="89"/>
      <c r="D34" s="25"/>
      <c r="E34" s="74"/>
      <c r="F34" s="25"/>
      <c r="G34" s="25"/>
      <c r="H34" s="42"/>
      <c r="I34" s="87"/>
      <c r="J34" s="25"/>
      <c r="K34" s="76"/>
      <c r="L34" s="74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25"/>
      <c r="K35" s="25"/>
      <c r="L35" s="74"/>
      <c r="M35" s="42"/>
    </row>
    <row r="36" spans="1:13" ht="15" customHeight="1" x14ac:dyDescent="0.3">
      <c r="A36" s="277"/>
      <c r="B36" s="235"/>
      <c r="C36" s="81"/>
      <c r="D36" s="25"/>
      <c r="E36" s="25"/>
      <c r="F36" s="25"/>
      <c r="G36" s="25"/>
      <c r="H36" s="42"/>
      <c r="I36" s="87"/>
      <c r="J36" s="25"/>
      <c r="K36" s="76" t="s">
        <v>691</v>
      </c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 t="s">
        <v>217</v>
      </c>
      <c r="G39" s="29"/>
      <c r="H39" s="72"/>
      <c r="I39" s="90"/>
      <c r="J39" s="179"/>
      <c r="K39" s="41"/>
      <c r="L39" s="179"/>
      <c r="M39" s="72"/>
    </row>
    <row r="40" spans="1:13" ht="15" customHeight="1" x14ac:dyDescent="0.3">
      <c r="A40" s="277"/>
      <c r="B40" s="235"/>
      <c r="C40" s="87"/>
      <c r="D40" s="25"/>
      <c r="E40" s="25"/>
      <c r="F40" s="25" t="s">
        <v>526</v>
      </c>
      <c r="G40" s="25"/>
      <c r="H40" s="42"/>
      <c r="I40" s="87"/>
      <c r="J40" s="174"/>
      <c r="K40" s="74"/>
      <c r="L40" s="174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 t="s">
        <v>415</v>
      </c>
      <c r="G41" s="25"/>
      <c r="H41" s="42"/>
      <c r="I41" s="87"/>
      <c r="J41" s="174"/>
      <c r="K41" s="74"/>
      <c r="L41" s="174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174"/>
      <c r="K42" s="74"/>
      <c r="L42" s="174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 t="s">
        <v>36</v>
      </c>
      <c r="G43" s="25"/>
      <c r="H43" s="42"/>
      <c r="I43" s="87"/>
      <c r="J43" s="174"/>
      <c r="K43" s="74"/>
      <c r="L43" s="174"/>
      <c r="M43" s="42"/>
    </row>
    <row r="44" spans="1:13" ht="15" customHeight="1" x14ac:dyDescent="0.3">
      <c r="A44" s="277"/>
      <c r="B44" s="10"/>
      <c r="C44" s="87"/>
      <c r="D44" s="74"/>
      <c r="E44" s="25"/>
      <c r="F44" s="25"/>
      <c r="G44" s="25"/>
      <c r="H44" s="42"/>
      <c r="I44" s="87"/>
      <c r="J44" s="174"/>
      <c r="K44" s="74"/>
      <c r="L44" s="174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76" t="s">
        <v>445</v>
      </c>
      <c r="G45" s="25"/>
      <c r="H45" s="42"/>
      <c r="I45" s="87"/>
      <c r="J45" s="174"/>
      <c r="K45" s="74"/>
      <c r="L45" s="174"/>
      <c r="M45" s="42"/>
    </row>
    <row r="46" spans="1:13" ht="15" customHeight="1" x14ac:dyDescent="0.3">
      <c r="A46" s="277"/>
      <c r="B46" s="235"/>
      <c r="C46" s="87"/>
      <c r="D46" s="74"/>
      <c r="E46" s="25"/>
      <c r="F46" s="25"/>
      <c r="G46" s="25"/>
      <c r="H46" s="42"/>
      <c r="I46" s="87"/>
      <c r="J46" s="25"/>
      <c r="K46" s="25"/>
      <c r="L46" s="174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174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rSu5FjVsUs6jnu28JDljq7M6LDtm+4ZTEb+AUHl9iQBhL+aTc9x9y6D2qIycEmx7MYYVoXzCzdI0liPZG1gcUA==" saltValue="dfGbQMBJDGWV0qs7dvnW+Q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50"/>
  <sheetViews>
    <sheetView topLeftCell="A22" zoomScaleNormal="100" workbookViewId="0">
      <selection activeCell="C13" sqref="C13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135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446</v>
      </c>
      <c r="H2" s="1"/>
      <c r="I2" s="132" t="s">
        <v>447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2"/>
      <c r="J3" s="2"/>
      <c r="K3" s="2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30</v>
      </c>
      <c r="B6" s="13"/>
      <c r="C6" s="88" t="s">
        <v>204</v>
      </c>
      <c r="D6" s="78"/>
      <c r="E6" s="78"/>
      <c r="F6" s="78"/>
      <c r="G6" s="78"/>
      <c r="H6" s="118"/>
      <c r="I6" s="149"/>
      <c r="J6" s="78"/>
      <c r="K6" s="47"/>
      <c r="L6" s="47" t="s">
        <v>263</v>
      </c>
      <c r="M6" s="188"/>
    </row>
    <row r="7" spans="1:13" ht="15" customHeight="1" x14ac:dyDescent="0.3">
      <c r="A7" s="276"/>
      <c r="B7" s="235"/>
      <c r="C7" s="89" t="s">
        <v>279</v>
      </c>
      <c r="D7" s="25"/>
      <c r="E7" s="25"/>
      <c r="F7" s="25"/>
      <c r="G7" s="25"/>
      <c r="H7" s="42"/>
      <c r="I7" s="87"/>
      <c r="J7" s="25"/>
      <c r="K7" s="74"/>
      <c r="L7" s="74" t="s">
        <v>564</v>
      </c>
      <c r="M7" s="185"/>
    </row>
    <row r="8" spans="1:13" ht="15" customHeight="1" x14ac:dyDescent="0.3">
      <c r="A8" s="276"/>
      <c r="B8" s="9">
        <v>0.33333333333333331</v>
      </c>
      <c r="C8" s="89" t="s">
        <v>86</v>
      </c>
      <c r="D8" s="25"/>
      <c r="E8" s="25"/>
      <c r="F8" s="25"/>
      <c r="G8" s="25"/>
      <c r="H8" s="42"/>
      <c r="I8" s="87"/>
      <c r="J8" s="25"/>
      <c r="K8" s="74"/>
      <c r="L8" s="74" t="s">
        <v>261</v>
      </c>
      <c r="M8" s="185"/>
    </row>
    <row r="9" spans="1:13" ht="15" customHeight="1" x14ac:dyDescent="0.3">
      <c r="A9" s="276"/>
      <c r="B9" s="10"/>
      <c r="C9" s="89"/>
      <c r="D9" s="25"/>
      <c r="E9" s="25"/>
      <c r="F9" s="25"/>
      <c r="G9" s="25"/>
      <c r="H9" s="42"/>
      <c r="I9" s="87"/>
      <c r="J9" s="25"/>
      <c r="K9" s="74"/>
      <c r="L9" s="74" t="s">
        <v>262</v>
      </c>
      <c r="M9" s="205" t="s">
        <v>602</v>
      </c>
    </row>
    <row r="10" spans="1:13" ht="15" customHeight="1" x14ac:dyDescent="0.3">
      <c r="A10" s="276"/>
      <c r="B10" s="10" t="s">
        <v>15</v>
      </c>
      <c r="C10" s="89" t="s">
        <v>1</v>
      </c>
      <c r="D10" s="25"/>
      <c r="E10" s="25"/>
      <c r="F10" s="25"/>
      <c r="G10" s="25"/>
      <c r="H10" s="42"/>
      <c r="I10" s="87"/>
      <c r="J10" s="25"/>
      <c r="K10" s="74"/>
      <c r="L10" s="25"/>
      <c r="M10" s="185"/>
    </row>
    <row r="11" spans="1:13" ht="15" customHeight="1" x14ac:dyDescent="0.3">
      <c r="A11" s="276"/>
      <c r="B11" s="10"/>
      <c r="C11" s="87"/>
      <c r="D11" s="25"/>
      <c r="E11" s="25"/>
      <c r="F11" s="25"/>
      <c r="G11" s="25"/>
      <c r="H11" s="42"/>
      <c r="I11" s="87"/>
      <c r="J11" s="25"/>
      <c r="K11" s="74"/>
      <c r="L11" s="68" t="s">
        <v>475</v>
      </c>
      <c r="M11" s="185"/>
    </row>
    <row r="12" spans="1:13" ht="15" customHeight="1" x14ac:dyDescent="0.3">
      <c r="A12" s="276"/>
      <c r="B12" s="9">
        <v>0.41666666666666669</v>
      </c>
      <c r="C12" s="194"/>
      <c r="D12" s="25"/>
      <c r="E12" s="25"/>
      <c r="F12" s="25"/>
      <c r="G12" s="25"/>
      <c r="H12" s="42"/>
      <c r="I12" s="87"/>
      <c r="J12" s="25"/>
      <c r="K12" s="74"/>
      <c r="L12" s="74"/>
      <c r="M12" s="185"/>
    </row>
    <row r="13" spans="1:13" ht="15" customHeight="1" x14ac:dyDescent="0.3">
      <c r="A13" s="276"/>
      <c r="B13" s="235"/>
      <c r="C13" s="194" t="s">
        <v>687</v>
      </c>
      <c r="D13" s="25"/>
      <c r="E13" s="25"/>
      <c r="F13" s="25"/>
      <c r="G13" s="25"/>
      <c r="H13" s="42"/>
      <c r="I13" s="87"/>
      <c r="J13" s="25"/>
      <c r="K13" s="25"/>
      <c r="L13" s="76" t="s">
        <v>452</v>
      </c>
      <c r="M13" s="185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25"/>
      <c r="K14" s="25"/>
      <c r="L14" s="25"/>
      <c r="M14" s="42"/>
    </row>
    <row r="15" spans="1:13" ht="15" customHeight="1" x14ac:dyDescent="0.3">
      <c r="A15" s="276"/>
      <c r="B15" s="235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/>
      <c r="E17" s="29"/>
      <c r="F17" s="29"/>
      <c r="G17" s="179"/>
      <c r="H17" s="72"/>
      <c r="I17" s="94"/>
      <c r="J17" s="29"/>
      <c r="K17" s="75" t="s">
        <v>266</v>
      </c>
      <c r="L17" s="29"/>
      <c r="M17" s="72"/>
    </row>
    <row r="18" spans="1:13" ht="15" customHeight="1" x14ac:dyDescent="0.3">
      <c r="A18" s="276"/>
      <c r="B18" s="235"/>
      <c r="C18" s="87"/>
      <c r="D18" s="25"/>
      <c r="E18" s="25"/>
      <c r="F18" s="25"/>
      <c r="G18" s="174"/>
      <c r="H18" s="42"/>
      <c r="I18" s="89"/>
      <c r="J18" s="25"/>
      <c r="K18" s="74" t="s">
        <v>565</v>
      </c>
      <c r="L18" s="74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25"/>
      <c r="F19" s="25"/>
      <c r="G19" s="174"/>
      <c r="H19" s="42"/>
      <c r="I19" s="89"/>
      <c r="J19" s="25"/>
      <c r="K19" s="74" t="s">
        <v>228</v>
      </c>
      <c r="L19" s="74"/>
      <c r="M19" s="42"/>
    </row>
    <row r="20" spans="1:13" ht="15" customHeight="1" x14ac:dyDescent="0.3">
      <c r="A20" s="276"/>
      <c r="B20" s="10"/>
      <c r="C20" s="87"/>
      <c r="D20" s="25"/>
      <c r="E20" s="25"/>
      <c r="F20" s="25"/>
      <c r="G20" s="174"/>
      <c r="H20" s="42"/>
      <c r="I20" s="89"/>
      <c r="J20" s="25"/>
      <c r="K20" s="74" t="s">
        <v>453</v>
      </c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25"/>
      <c r="G21" s="174"/>
      <c r="H21" s="42"/>
      <c r="I21" s="87"/>
      <c r="J21" s="25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G22" s="174"/>
      <c r="H22" s="42"/>
      <c r="I22" s="87"/>
      <c r="J22" s="25"/>
      <c r="K22" s="25" t="s">
        <v>387</v>
      </c>
      <c r="L22" s="25"/>
      <c r="M22" s="42"/>
    </row>
    <row r="23" spans="1:13" ht="15" customHeight="1" x14ac:dyDescent="0.3">
      <c r="A23" s="276"/>
      <c r="B23" s="9">
        <v>0.54166666666666663</v>
      </c>
      <c r="C23" s="81"/>
      <c r="D23" s="25"/>
      <c r="E23" s="25"/>
      <c r="F23" s="25"/>
      <c r="G23" s="174"/>
      <c r="H23" s="42"/>
      <c r="I23" s="87"/>
      <c r="J23" s="25"/>
      <c r="K23" s="174"/>
      <c r="L23" s="25"/>
      <c r="M23" s="42"/>
    </row>
    <row r="24" spans="1:13" ht="15" customHeight="1" x14ac:dyDescent="0.3">
      <c r="A24" s="276"/>
      <c r="B24" s="235"/>
      <c r="C24" s="87"/>
      <c r="D24" s="25"/>
      <c r="E24" s="25"/>
      <c r="F24" s="25"/>
      <c r="G24" s="174"/>
      <c r="H24" s="42"/>
      <c r="I24" s="87"/>
      <c r="J24" s="25"/>
      <c r="K24" s="76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76" t="s">
        <v>698</v>
      </c>
      <c r="L25" s="25"/>
      <c r="M25" s="42"/>
    </row>
    <row r="26" spans="1:13" ht="15" customHeight="1" x14ac:dyDescent="0.3">
      <c r="A26" s="276"/>
      <c r="B26" s="235"/>
      <c r="C26" s="89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6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G28" s="29"/>
      <c r="H28" s="72"/>
      <c r="I28" s="90"/>
      <c r="J28" s="29"/>
      <c r="K28" s="29"/>
      <c r="L28" s="29"/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G29" s="25"/>
      <c r="H29" s="42"/>
      <c r="I29" s="87"/>
      <c r="J29" s="25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G30" s="25"/>
      <c r="H30" s="42"/>
      <c r="I30" s="87"/>
      <c r="J30" s="25"/>
      <c r="K30" s="25"/>
      <c r="L30" s="25"/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G31" s="25"/>
      <c r="H31" s="42"/>
      <c r="I31" s="87"/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G32" s="25"/>
      <c r="H32" s="42"/>
      <c r="I32" s="87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25"/>
      <c r="H33" s="42"/>
      <c r="I33" s="81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68"/>
      <c r="G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1"/>
      <c r="J35" s="25"/>
      <c r="K35" s="25"/>
      <c r="L35" s="74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75"/>
      <c r="E39" s="29"/>
      <c r="F39" s="29" t="s">
        <v>217</v>
      </c>
      <c r="G39" s="29"/>
      <c r="H39" s="72"/>
      <c r="I39" s="90"/>
      <c r="J39" s="179"/>
      <c r="K39" s="41"/>
      <c r="L39" s="179"/>
      <c r="M39" s="72"/>
    </row>
    <row r="40" spans="1:13" ht="15" customHeight="1" x14ac:dyDescent="0.3">
      <c r="A40" s="277"/>
      <c r="B40" s="235"/>
      <c r="C40" s="87"/>
      <c r="D40" s="74"/>
      <c r="E40" s="25"/>
      <c r="F40" s="25" t="s">
        <v>526</v>
      </c>
      <c r="G40" s="25"/>
      <c r="H40" s="42"/>
      <c r="I40" s="87"/>
      <c r="J40" s="174"/>
      <c r="K40" s="74"/>
      <c r="L40" s="174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 t="s">
        <v>415</v>
      </c>
      <c r="G41" s="25"/>
      <c r="H41" s="42"/>
      <c r="I41" s="87"/>
      <c r="J41" s="174"/>
      <c r="K41" s="74"/>
      <c r="L41" s="174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174"/>
      <c r="K42" s="74"/>
      <c r="L42" s="174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 t="s">
        <v>36</v>
      </c>
      <c r="G43" s="25"/>
      <c r="H43" s="42"/>
      <c r="I43" s="87"/>
      <c r="J43" s="174"/>
      <c r="K43" s="25"/>
      <c r="L43" s="174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174"/>
      <c r="K44" s="25"/>
      <c r="L44" s="174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76" t="s">
        <v>445</v>
      </c>
      <c r="G45" s="25"/>
      <c r="H45" s="42"/>
      <c r="I45" s="87"/>
      <c r="J45" s="174"/>
      <c r="K45" s="25"/>
      <c r="L45" s="174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616mpm1ZYGsUUe0bGIvjx61HBscYcRQUCVsCHoBh7G5PRewpFT2/LglFK45/HL+9Tu9bwohOd/QLVIcrG+GUDA==" saltValue="CxqCc8DksuqDQDWta+IhEw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M50"/>
  <sheetViews>
    <sheetView zoomScaleNormal="100" workbookViewId="0">
      <selection activeCell="E26" sqref="E26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47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2"/>
      <c r="J3" s="2"/>
      <c r="K3" s="2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78"/>
      <c r="E6" s="78"/>
      <c r="F6" s="47"/>
      <c r="G6" s="78"/>
      <c r="H6" s="118"/>
      <c r="I6" s="149"/>
      <c r="J6" s="47" t="s">
        <v>286</v>
      </c>
      <c r="K6" s="78"/>
      <c r="L6" s="78"/>
      <c r="M6" s="188"/>
    </row>
    <row r="7" spans="1:13" ht="15" customHeight="1" x14ac:dyDescent="0.3">
      <c r="A7" s="276"/>
      <c r="B7" s="235"/>
      <c r="C7" s="87"/>
      <c r="D7" s="25"/>
      <c r="E7" s="25"/>
      <c r="F7" s="74"/>
      <c r="G7" s="25"/>
      <c r="H7" s="42"/>
      <c r="I7" s="87"/>
      <c r="J7" s="74" t="s">
        <v>566</v>
      </c>
      <c r="K7" s="25"/>
      <c r="L7" s="25"/>
      <c r="M7" s="185"/>
    </row>
    <row r="8" spans="1:13" ht="15" customHeight="1" x14ac:dyDescent="0.3">
      <c r="A8" s="276"/>
      <c r="B8" s="9">
        <v>0.33333333333333331</v>
      </c>
      <c r="C8" s="87"/>
      <c r="D8" s="25"/>
      <c r="E8" s="25"/>
      <c r="F8" s="74"/>
      <c r="G8" s="25"/>
      <c r="H8" s="42"/>
      <c r="I8" s="87"/>
      <c r="J8" s="74" t="s">
        <v>172</v>
      </c>
      <c r="K8" s="25"/>
      <c r="L8" s="20"/>
      <c r="M8" s="185"/>
    </row>
    <row r="9" spans="1:13" ht="15" customHeight="1" x14ac:dyDescent="0.3">
      <c r="A9" s="276"/>
      <c r="B9" s="10"/>
      <c r="C9" s="87"/>
      <c r="D9" s="25"/>
      <c r="E9" s="25"/>
      <c r="F9" s="74"/>
      <c r="G9" s="25"/>
      <c r="H9" s="42"/>
      <c r="I9" s="87"/>
      <c r="J9" s="74" t="s">
        <v>173</v>
      </c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74"/>
      <c r="G10" s="25"/>
      <c r="H10" s="42"/>
      <c r="I10" s="87"/>
      <c r="J10" s="74" t="s">
        <v>167</v>
      </c>
      <c r="K10" s="25"/>
      <c r="L10" s="20"/>
      <c r="M10" s="185"/>
    </row>
    <row r="11" spans="1:13" ht="15" customHeight="1" x14ac:dyDescent="0.3">
      <c r="A11" s="276"/>
      <c r="B11" s="10"/>
      <c r="C11" s="87"/>
      <c r="D11" s="25"/>
      <c r="E11" s="25"/>
      <c r="F11" s="74"/>
      <c r="G11" s="25"/>
      <c r="H11" s="42"/>
      <c r="I11" s="87"/>
      <c r="J11" s="74"/>
      <c r="K11" s="25"/>
      <c r="L11" s="74"/>
      <c r="M11" s="185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74"/>
      <c r="G12" s="25"/>
      <c r="H12" s="42"/>
      <c r="I12" s="87"/>
      <c r="J12" s="74" t="s">
        <v>174</v>
      </c>
      <c r="K12" s="25"/>
      <c r="L12" s="25"/>
      <c r="M12" s="185"/>
    </row>
    <row r="13" spans="1:13" ht="15" customHeight="1" x14ac:dyDescent="0.3">
      <c r="A13" s="276"/>
      <c r="B13" s="235"/>
      <c r="C13" s="87"/>
      <c r="D13" s="25"/>
      <c r="E13" s="25"/>
      <c r="F13" s="74"/>
      <c r="G13" s="25"/>
      <c r="H13" s="42"/>
      <c r="I13" s="87"/>
      <c r="J13" s="25"/>
      <c r="K13" s="25"/>
      <c r="L13" s="25"/>
      <c r="M13" s="185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76" t="s">
        <v>691</v>
      </c>
      <c r="K14" s="25"/>
      <c r="L14" s="20"/>
      <c r="M14" s="185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/>
      <c r="E17" s="29"/>
      <c r="F17" s="29"/>
      <c r="G17" s="29"/>
      <c r="H17" s="72"/>
      <c r="I17" s="90"/>
      <c r="J17" s="179"/>
      <c r="K17" s="29"/>
      <c r="L17" s="29"/>
      <c r="M17" s="72"/>
    </row>
    <row r="18" spans="1:13" ht="15" customHeight="1" x14ac:dyDescent="0.3">
      <c r="A18" s="276"/>
      <c r="B18" s="235"/>
      <c r="C18" s="87"/>
      <c r="D18" s="74"/>
      <c r="E18" s="25"/>
      <c r="F18" s="25"/>
      <c r="G18" s="25"/>
      <c r="H18" s="42"/>
      <c r="I18" s="87"/>
      <c r="J18" s="174"/>
      <c r="K18" s="25"/>
      <c r="L18" s="74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25"/>
      <c r="F19" s="25"/>
      <c r="G19" s="25"/>
      <c r="H19" s="42"/>
      <c r="I19" s="87"/>
      <c r="J19" s="174"/>
      <c r="K19" s="25"/>
      <c r="L19" s="25"/>
      <c r="M19" s="42"/>
    </row>
    <row r="20" spans="1:13" ht="15" customHeight="1" x14ac:dyDescent="0.3">
      <c r="A20" s="276"/>
      <c r="B20" s="10"/>
      <c r="C20" s="87"/>
      <c r="D20" s="25"/>
      <c r="E20" s="25"/>
      <c r="F20" s="25"/>
      <c r="G20" s="25"/>
      <c r="H20" s="42"/>
      <c r="I20" s="87"/>
      <c r="J20" s="174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25"/>
      <c r="G21" s="25"/>
      <c r="H21" s="42"/>
      <c r="I21" s="87"/>
      <c r="J21" s="174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G22" s="25"/>
      <c r="H22" s="42"/>
      <c r="I22" s="87"/>
      <c r="J22" s="174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74"/>
      <c r="E23" s="25"/>
      <c r="F23" s="74"/>
      <c r="G23" s="25"/>
      <c r="H23" s="42"/>
      <c r="I23" s="87"/>
      <c r="J23" s="174"/>
      <c r="K23" s="25"/>
      <c r="L23" s="25"/>
      <c r="M23" s="42"/>
    </row>
    <row r="24" spans="1:13" ht="15" customHeight="1" x14ac:dyDescent="0.3">
      <c r="A24" s="276"/>
      <c r="B24" s="235"/>
      <c r="C24" s="87"/>
      <c r="D24" s="68"/>
      <c r="E24" s="25"/>
      <c r="F24" s="25"/>
      <c r="G24" s="25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33"/>
      <c r="E25" s="25"/>
      <c r="F25" s="74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79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71"/>
      <c r="E27" s="37"/>
      <c r="F27" s="162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H28" s="72"/>
      <c r="I28" s="90"/>
      <c r="J28" s="29"/>
      <c r="K28" s="255"/>
      <c r="L28" s="75" t="s">
        <v>476</v>
      </c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H29" s="42"/>
      <c r="I29" s="87"/>
      <c r="J29" s="25"/>
      <c r="K29" s="256"/>
      <c r="L29" s="74" t="s">
        <v>362</v>
      </c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H30" s="42"/>
      <c r="I30" s="87"/>
      <c r="J30" s="25"/>
      <c r="K30" s="256"/>
      <c r="L30" s="74" t="s">
        <v>142</v>
      </c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H31" s="42"/>
      <c r="I31" s="87"/>
      <c r="J31" s="25"/>
      <c r="K31" s="256"/>
      <c r="L31" s="74" t="s">
        <v>2</v>
      </c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H32" s="42"/>
      <c r="I32" s="87"/>
      <c r="J32" s="25"/>
      <c r="K32" s="256"/>
      <c r="L32" s="74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H33" s="42"/>
      <c r="I33" s="87"/>
      <c r="J33" s="25"/>
      <c r="K33" s="256"/>
      <c r="L33" s="74" t="s">
        <v>109</v>
      </c>
      <c r="M33" s="42"/>
    </row>
    <row r="34" spans="1:13" ht="15" customHeight="1" x14ac:dyDescent="0.3">
      <c r="A34" s="277"/>
      <c r="B34" s="9">
        <v>0.66666666666666663</v>
      </c>
      <c r="C34" s="107"/>
      <c r="D34" s="25"/>
      <c r="E34" s="25"/>
      <c r="F34" s="25"/>
      <c r="H34" s="42"/>
      <c r="I34" s="87"/>
      <c r="J34" s="25"/>
      <c r="K34" s="256"/>
      <c r="L34" s="25"/>
      <c r="M34" s="42"/>
    </row>
    <row r="35" spans="1:13" ht="15" customHeight="1" x14ac:dyDescent="0.3">
      <c r="A35" s="277"/>
      <c r="B35" s="235"/>
      <c r="C35" s="81"/>
      <c r="D35" s="25"/>
      <c r="E35" s="25"/>
      <c r="F35" s="25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107"/>
      <c r="D36" s="25"/>
      <c r="E36" s="25"/>
      <c r="F36" s="25"/>
      <c r="G36" s="25"/>
      <c r="H36" s="42"/>
      <c r="I36" s="87"/>
      <c r="J36" s="25"/>
      <c r="K36" s="25"/>
      <c r="L36" s="76" t="s">
        <v>685</v>
      </c>
      <c r="M36" s="42"/>
    </row>
    <row r="37" spans="1:13" ht="15" customHeight="1" x14ac:dyDescent="0.3">
      <c r="A37" s="277"/>
      <c r="B37" s="235"/>
      <c r="C37" s="10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151"/>
      <c r="D38" s="37"/>
      <c r="E38" s="37"/>
      <c r="F38" s="37"/>
      <c r="G38" s="37"/>
      <c r="H38" s="123"/>
      <c r="I38" s="91"/>
      <c r="J38" s="37"/>
      <c r="K38" s="71"/>
      <c r="L38" s="37"/>
      <c r="M38" s="123"/>
    </row>
    <row r="39" spans="1:13" ht="15" customHeight="1" x14ac:dyDescent="0.3">
      <c r="A39" s="277"/>
      <c r="B39" s="235"/>
      <c r="D39" s="75"/>
      <c r="E39" s="29"/>
      <c r="F39" s="29"/>
      <c r="G39" s="29"/>
      <c r="H39" s="72"/>
      <c r="I39" s="90"/>
      <c r="J39" s="29"/>
      <c r="K39" s="75"/>
      <c r="L39" s="29"/>
      <c r="M39" s="72"/>
    </row>
    <row r="40" spans="1:13" ht="15" customHeight="1" x14ac:dyDescent="0.3">
      <c r="A40" s="277"/>
      <c r="B40" s="235"/>
      <c r="D40" s="74"/>
      <c r="E40" s="25"/>
      <c r="F40" s="25"/>
      <c r="G40" s="25"/>
      <c r="H40" s="42"/>
      <c r="I40" s="87"/>
      <c r="J40" s="25"/>
      <c r="K40" s="74"/>
      <c r="L40" s="25"/>
      <c r="M40" s="42"/>
    </row>
    <row r="41" spans="1:13" ht="15" customHeight="1" x14ac:dyDescent="0.3">
      <c r="A41" s="277"/>
      <c r="B41" s="9">
        <v>0.70833333333333337</v>
      </c>
      <c r="D41" s="74"/>
      <c r="E41" s="25"/>
      <c r="F41" s="25"/>
      <c r="G41" s="25"/>
      <c r="H41" s="42"/>
      <c r="I41" s="87"/>
      <c r="J41" s="25"/>
      <c r="K41" s="74"/>
      <c r="L41" s="25"/>
      <c r="M41" s="42"/>
    </row>
    <row r="42" spans="1:13" ht="15" customHeight="1" x14ac:dyDescent="0.3">
      <c r="A42" s="277"/>
      <c r="B42" s="10"/>
      <c r="D42" s="74"/>
      <c r="E42" s="25"/>
      <c r="F42" s="25"/>
      <c r="G42" s="25"/>
      <c r="H42" s="42"/>
      <c r="I42" s="87"/>
      <c r="J42" s="25"/>
      <c r="K42" s="74"/>
      <c r="L42" s="25"/>
      <c r="M42" s="42"/>
    </row>
    <row r="43" spans="1:13" ht="15" customHeight="1" x14ac:dyDescent="0.3">
      <c r="A43" s="277"/>
      <c r="B43" s="10" t="s">
        <v>15</v>
      </c>
      <c r="D43" s="74"/>
      <c r="E43" s="25"/>
      <c r="F43" s="25"/>
      <c r="G43" s="25"/>
      <c r="H43" s="42"/>
      <c r="I43" s="87"/>
      <c r="J43" s="25"/>
      <c r="K43" s="68"/>
      <c r="L43" s="25"/>
      <c r="M43" s="42"/>
    </row>
    <row r="44" spans="1:13" ht="15" customHeight="1" x14ac:dyDescent="0.3">
      <c r="A44" s="277"/>
      <c r="B44" s="10"/>
      <c r="D44" s="74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194"/>
      <c r="D46" s="25"/>
      <c r="E46" s="68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74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74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83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E50" s="73"/>
    </row>
  </sheetData>
  <sheetProtection algorithmName="SHA-512" hashValue="nKmimOWuynHQkyxtZbCZGvkUBxKTkAke6jkIv8x+wEJBag9nGk3NV+wa+vho4mkqBkkExijP6aEQ5cLsEStZXw==" saltValue="Y6aXe8p5YKeHMLt2RjJ6FA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M50"/>
  <sheetViews>
    <sheetView topLeftCell="A4" zoomScaleNormal="100" workbookViewId="0">
      <selection activeCell="G10" sqref="G10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47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2"/>
      <c r="J3" s="2"/>
      <c r="K3" s="2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149"/>
      <c r="D6" s="78"/>
      <c r="E6" s="78"/>
      <c r="F6" s="78"/>
      <c r="G6" s="78"/>
      <c r="H6" s="118"/>
      <c r="J6" s="100"/>
      <c r="K6" s="78"/>
      <c r="L6" s="78"/>
      <c r="M6" s="118"/>
    </row>
    <row r="7" spans="1:13" ht="15" customHeight="1" x14ac:dyDescent="0.3">
      <c r="A7" s="276"/>
      <c r="B7" s="235"/>
      <c r="C7" s="87"/>
      <c r="D7" s="25"/>
      <c r="E7" s="25"/>
      <c r="F7" s="25"/>
      <c r="G7" s="25"/>
      <c r="H7" s="42"/>
      <c r="J7" s="33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25"/>
      <c r="E8" s="25"/>
      <c r="F8" s="25"/>
      <c r="G8" s="25"/>
      <c r="H8" s="42"/>
      <c r="J8" s="74"/>
      <c r="K8" s="25"/>
      <c r="L8" s="25"/>
      <c r="M8" s="42"/>
    </row>
    <row r="9" spans="1:13" ht="15" customHeight="1" x14ac:dyDescent="0.3">
      <c r="A9" s="276"/>
      <c r="B9" s="10"/>
      <c r="C9" s="87"/>
      <c r="D9" s="25"/>
      <c r="E9" s="25"/>
      <c r="F9" s="25"/>
      <c r="G9" s="25"/>
      <c r="H9" s="42"/>
      <c r="J9" s="74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25"/>
      <c r="G10" s="25"/>
      <c r="H10" s="42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25"/>
      <c r="E11" s="25"/>
      <c r="F11" s="25"/>
      <c r="G11" s="25"/>
      <c r="H11" s="42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25"/>
      <c r="H12" s="42"/>
      <c r="I12" s="25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25"/>
      <c r="K14" s="25"/>
      <c r="L14" s="20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/>
      <c r="E17" s="29"/>
      <c r="F17" s="75"/>
      <c r="G17" s="29"/>
      <c r="H17" s="72"/>
      <c r="I17" s="29" t="s">
        <v>276</v>
      </c>
      <c r="J17" s="29"/>
      <c r="K17" s="29"/>
      <c r="L17" s="29"/>
      <c r="M17" s="72"/>
    </row>
    <row r="18" spans="1:13" ht="15" customHeight="1" x14ac:dyDescent="0.3">
      <c r="A18" s="276"/>
      <c r="B18" s="235"/>
      <c r="C18" s="87"/>
      <c r="D18" s="25"/>
      <c r="E18" s="25"/>
      <c r="F18" s="74"/>
      <c r="G18" s="25"/>
      <c r="H18" s="42"/>
      <c r="I18" s="25" t="s">
        <v>567</v>
      </c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25"/>
      <c r="F19" s="74"/>
      <c r="G19" s="25"/>
      <c r="H19" s="42"/>
      <c r="I19" s="25" t="s">
        <v>2</v>
      </c>
      <c r="J19" s="25"/>
      <c r="K19" s="25"/>
      <c r="L19" s="25"/>
      <c r="M19" s="42"/>
    </row>
    <row r="20" spans="1:13" ht="15" customHeight="1" x14ac:dyDescent="0.3">
      <c r="A20" s="276"/>
      <c r="B20" s="10"/>
      <c r="C20" s="87"/>
      <c r="D20" s="25"/>
      <c r="E20" s="25"/>
      <c r="F20" s="74"/>
      <c r="G20" s="25"/>
      <c r="H20" s="42"/>
      <c r="I20" s="25" t="s">
        <v>178</v>
      </c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25"/>
      <c r="G21" s="25"/>
      <c r="H21" s="42"/>
      <c r="I21" s="25"/>
      <c r="J21" s="25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25"/>
      <c r="F22" s="74"/>
      <c r="G22" s="25"/>
      <c r="H22" s="42"/>
      <c r="I22" s="25" t="s">
        <v>153</v>
      </c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25"/>
      <c r="G23" s="25"/>
      <c r="H23" s="42"/>
      <c r="I23" s="87"/>
      <c r="J23" s="25"/>
      <c r="K23" s="25"/>
      <c r="L23" s="25"/>
      <c r="M23" s="42"/>
    </row>
    <row r="24" spans="1:13" ht="15" customHeight="1" x14ac:dyDescent="0.3">
      <c r="A24" s="276"/>
      <c r="B24" s="235"/>
      <c r="C24" s="87"/>
      <c r="D24" s="25"/>
      <c r="E24" s="25"/>
      <c r="F24" s="25"/>
      <c r="G24" s="25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194" t="s">
        <v>685</v>
      </c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162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H28" s="72"/>
      <c r="I28" s="94"/>
      <c r="J28" s="29"/>
      <c r="K28" s="29"/>
      <c r="L28" s="29"/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H29" s="42"/>
      <c r="I29" s="89"/>
      <c r="J29" s="25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H30" s="42"/>
      <c r="I30" s="89"/>
      <c r="J30" s="25"/>
      <c r="K30" s="25"/>
      <c r="L30" s="25"/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H31" s="42"/>
      <c r="I31" s="81"/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H32" s="42"/>
      <c r="I32" s="89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H33" s="42"/>
      <c r="I33" s="89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74"/>
      <c r="F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108"/>
      <c r="D35" s="25"/>
      <c r="E35" s="74"/>
      <c r="F35" s="25"/>
      <c r="G35" s="76"/>
      <c r="H35" s="42"/>
      <c r="I35" s="89"/>
      <c r="J35" s="25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108"/>
      <c r="D37" s="25"/>
      <c r="E37" s="153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119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75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74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74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74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74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74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99"/>
      <c r="E47" s="99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chZGam2jyzAUhIaIEiqGhUHxFy6Vbs38MELWNfpYN4qsE6xhpd3MhQgdv/m2Sv7EnaXKxNh/z3EbOj7WZMrrDA==" saltValue="OIW3Mk2+0zpwuj0mIEtOVA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zoomScale="70" zoomScaleNormal="70" workbookViewId="0">
      <selection activeCell="AA119" sqref="AA119"/>
    </sheetView>
  </sheetViews>
  <sheetFormatPr baseColWidth="10" defaultColWidth="10.6640625" defaultRowHeight="10.199999999999999" x14ac:dyDescent="0.2"/>
  <cols>
    <col min="1" max="16384" width="10.6640625" style="209"/>
  </cols>
  <sheetData>
    <row r="1" spans="1:34" ht="10.8" thickBot="1" x14ac:dyDescent="0.25">
      <c r="A1" s="210">
        <v>45369</v>
      </c>
    </row>
    <row r="2" spans="1:34" x14ac:dyDescent="0.2">
      <c r="A2" s="214" t="s">
        <v>603</v>
      </c>
      <c r="B2" s="215" t="s">
        <v>604</v>
      </c>
      <c r="C2" s="216" t="s">
        <v>605</v>
      </c>
      <c r="D2" s="214" t="s">
        <v>606</v>
      </c>
      <c r="E2" s="215" t="s">
        <v>607</v>
      </c>
      <c r="F2" s="216" t="s">
        <v>608</v>
      </c>
      <c r="G2" s="214" t="s">
        <v>609</v>
      </c>
      <c r="H2" s="215" t="s">
        <v>610</v>
      </c>
      <c r="I2" s="216" t="s">
        <v>611</v>
      </c>
      <c r="J2" s="214" t="s">
        <v>612</v>
      </c>
      <c r="K2" s="215" t="s">
        <v>613</v>
      </c>
      <c r="L2" s="216" t="s">
        <v>614</v>
      </c>
      <c r="M2" s="214" t="s">
        <v>615</v>
      </c>
      <c r="N2" s="215" t="s">
        <v>616</v>
      </c>
      <c r="O2" s="216" t="s">
        <v>617</v>
      </c>
      <c r="P2" s="214" t="s">
        <v>618</v>
      </c>
      <c r="Q2" s="215" t="s">
        <v>619</v>
      </c>
      <c r="R2" s="230" t="s">
        <v>592</v>
      </c>
      <c r="S2" s="214" t="s">
        <v>620</v>
      </c>
      <c r="T2" s="216" t="s">
        <v>621</v>
      </c>
      <c r="U2" s="214" t="s">
        <v>622</v>
      </c>
      <c r="V2" s="215" t="s">
        <v>623</v>
      </c>
      <c r="W2" s="216" t="s">
        <v>624</v>
      </c>
      <c r="X2" s="230" t="s">
        <v>179</v>
      </c>
      <c r="Y2" s="214" t="s">
        <v>625</v>
      </c>
      <c r="Z2" s="215" t="s">
        <v>626</v>
      </c>
      <c r="AA2" s="216" t="s">
        <v>627</v>
      </c>
      <c r="AB2" s="214" t="s">
        <v>628</v>
      </c>
      <c r="AC2" s="216" t="s">
        <v>629</v>
      </c>
      <c r="AD2" s="230" t="s">
        <v>630</v>
      </c>
      <c r="AE2" s="230" t="s">
        <v>631</v>
      </c>
      <c r="AF2" s="230" t="s">
        <v>632</v>
      </c>
      <c r="AG2" s="214" t="s">
        <v>633</v>
      </c>
      <c r="AH2" s="216" t="s">
        <v>634</v>
      </c>
    </row>
    <row r="3" spans="1:34" x14ac:dyDescent="0.2">
      <c r="A3" s="217">
        <f>'BWL 1'!C6</f>
        <v>0</v>
      </c>
      <c r="B3" s="211" t="str">
        <f>'BWL 3'!C6</f>
        <v>MD 10044</v>
      </c>
      <c r="C3" s="218">
        <f>'BWL 5'!C6</f>
        <v>0</v>
      </c>
      <c r="D3" s="217">
        <f>'ITM 1'!$C6</f>
        <v>0</v>
      </c>
      <c r="E3" s="211" t="str">
        <f>'ITM 3'!$C6</f>
        <v>MD 10044</v>
      </c>
      <c r="F3" s="218">
        <f>'ITM 5'!$C6</f>
        <v>0</v>
      </c>
      <c r="G3" s="217">
        <f>'Wipsy 1'!$C6</f>
        <v>0</v>
      </c>
      <c r="H3" s="211">
        <f>'Wipsy 3'!$C6</f>
        <v>0</v>
      </c>
      <c r="I3" s="218" t="str">
        <f>'Wipsy 5'!$C6</f>
        <v>MD 10044</v>
      </c>
      <c r="J3" s="217">
        <f>'WiR 1'!$C6</f>
        <v>0</v>
      </c>
      <c r="K3" s="211" t="str">
        <f>'WiR 3'!$C6</f>
        <v>MD 10044</v>
      </c>
      <c r="L3" s="218">
        <f>'WiR 5'!$C6</f>
        <v>0</v>
      </c>
      <c r="M3" s="217">
        <f>'Immo 1'!$C6</f>
        <v>0</v>
      </c>
      <c r="N3" s="211">
        <f>'Immo 3'!$C6</f>
        <v>0</v>
      </c>
      <c r="O3" s="218" t="str">
        <f>'Immo 5'!$C6</f>
        <v>MD 10044</v>
      </c>
      <c r="P3" s="217">
        <f>'ITM MA 1'!$C6</f>
        <v>0</v>
      </c>
      <c r="Q3" s="226">
        <f>'ITM MA 3'!$C6</f>
        <v>0</v>
      </c>
      <c r="R3" s="231">
        <f>'ITM MA engl.'!$C6</f>
        <v>0</v>
      </c>
      <c r="S3" s="217">
        <f>'Wipsy MA 1'!$C6</f>
        <v>0</v>
      </c>
      <c r="T3" s="218">
        <f>'Wipsy MA 3'!$C6</f>
        <v>0</v>
      </c>
      <c r="U3" s="217">
        <f>'MuT 1'!$C6</f>
        <v>0</v>
      </c>
      <c r="V3" s="211" t="str">
        <f>'MuT 3'!$C6</f>
        <v>MD 10044</v>
      </c>
      <c r="W3" s="218">
        <f>'MuT 7'!C6</f>
        <v>0</v>
      </c>
      <c r="X3" s="231">
        <f>EAM!$C6</f>
        <v>0</v>
      </c>
      <c r="Y3" s="217">
        <f>'EI 1'!$C6</f>
        <v>0</v>
      </c>
      <c r="Z3" s="211">
        <f>'EI 3'!$C6</f>
        <v>0</v>
      </c>
      <c r="AA3" s="218">
        <f>'EI 7'!$C6</f>
        <v>0</v>
      </c>
      <c r="AB3" s="217">
        <f>'GBS 1'!$C6</f>
        <v>0</v>
      </c>
      <c r="AC3" s="218">
        <f>'GBS 3'!$C6</f>
        <v>0</v>
      </c>
      <c r="AD3" s="231" t="str">
        <f>'VK WDW'!$C6</f>
        <v>MD 10044</v>
      </c>
      <c r="AE3" s="231">
        <f>'WDW 1'!$C6</f>
        <v>0</v>
      </c>
      <c r="AF3" s="231">
        <f>'AT 2'!$C6</f>
        <v>0</v>
      </c>
      <c r="AG3" s="217">
        <f>'GE 1'!$C6</f>
        <v>0</v>
      </c>
      <c r="AH3" s="218">
        <f>'GE 3'!$C6</f>
        <v>0</v>
      </c>
    </row>
    <row r="4" spans="1:34" x14ac:dyDescent="0.2">
      <c r="A4" s="219">
        <f>'BWL 1'!C7</f>
        <v>0</v>
      </c>
      <c r="B4" s="212" t="str">
        <f>'BWL 3'!C7</f>
        <v>Pr.Nr. 3002</v>
      </c>
      <c r="C4" s="220">
        <f>'BWL 5'!C7</f>
        <v>0</v>
      </c>
      <c r="D4" s="219">
        <f>'ITM 1'!$C7</f>
        <v>0</v>
      </c>
      <c r="E4" s="212" t="str">
        <f>'ITM 3'!$C7</f>
        <v>Pr.Nr. 3002</v>
      </c>
      <c r="F4" s="220">
        <f>'ITM 5'!$C7</f>
        <v>0</v>
      </c>
      <c r="G4" s="219">
        <f>'Wipsy 1'!$C7</f>
        <v>0</v>
      </c>
      <c r="H4" s="212">
        <f>'Wipsy 3'!$C7</f>
        <v>0</v>
      </c>
      <c r="I4" s="220" t="str">
        <f>'Wipsy 5'!$C7</f>
        <v>Pr.Nr. 3002</v>
      </c>
      <c r="J4" s="219">
        <f>'WiR 1'!$C7</f>
        <v>0</v>
      </c>
      <c r="K4" s="212" t="str">
        <f>'WiR 3'!$C7</f>
        <v>Pr.Nr. 3002</v>
      </c>
      <c r="L4" s="220">
        <f>'WiR 5'!$C7</f>
        <v>0</v>
      </c>
      <c r="M4" s="219">
        <f>'Immo 1'!$C7</f>
        <v>0</v>
      </c>
      <c r="N4" s="212">
        <f>'Immo 3'!$C7</f>
        <v>0</v>
      </c>
      <c r="O4" s="220" t="str">
        <f>'Immo 5'!$C7</f>
        <v>Pr.Nr. 3002</v>
      </c>
      <c r="P4" s="219">
        <f>'ITM MA 1'!$C7</f>
        <v>0</v>
      </c>
      <c r="Q4" s="227">
        <f>'ITM MA 3'!$C7</f>
        <v>0</v>
      </c>
      <c r="R4" s="232">
        <f>'ITM MA engl.'!$C7</f>
        <v>0</v>
      </c>
      <c r="S4" s="219">
        <f>'Wipsy MA 1'!$C7</f>
        <v>0</v>
      </c>
      <c r="T4" s="220">
        <f>'Wipsy MA 3'!$C7</f>
        <v>0</v>
      </c>
      <c r="U4" s="219">
        <f>'MuT 1'!$C7</f>
        <v>0</v>
      </c>
      <c r="V4" s="212" t="str">
        <f>'MuT 3'!$C7</f>
        <v>Pr.Nr. 3503</v>
      </c>
      <c r="W4" s="220">
        <f>'MuT 7'!C7</f>
        <v>0</v>
      </c>
      <c r="X4" s="232">
        <f>EAM!$C7</f>
        <v>0</v>
      </c>
      <c r="Y4" s="219">
        <f>'EI 1'!$C7</f>
        <v>0</v>
      </c>
      <c r="Z4" s="212">
        <f>'EI 3'!$C7</f>
        <v>0</v>
      </c>
      <c r="AA4" s="220">
        <f>'EI 7'!$C7</f>
        <v>0</v>
      </c>
      <c r="AB4" s="219">
        <f>'GBS 1'!$C7</f>
        <v>0</v>
      </c>
      <c r="AC4" s="220">
        <f>'GBS 3'!$C7</f>
        <v>0</v>
      </c>
      <c r="AD4" s="232" t="str">
        <f>'VK WDW'!$C7</f>
        <v>Pr.Nr. 3503</v>
      </c>
      <c r="AE4" s="232">
        <f>'WDW 1'!$C7</f>
        <v>0</v>
      </c>
      <c r="AF4" s="232">
        <f>'AT 2'!$C7</f>
        <v>0</v>
      </c>
      <c r="AG4" s="219">
        <f>'GE 1'!$C7</f>
        <v>0</v>
      </c>
      <c r="AH4" s="220">
        <f>'GE 3'!$C7</f>
        <v>0</v>
      </c>
    </row>
    <row r="5" spans="1:34" x14ac:dyDescent="0.2">
      <c r="A5" s="219">
        <f>'BWL 1'!C8</f>
        <v>0</v>
      </c>
      <c r="B5" s="212" t="str">
        <f>'BWL 3'!C8</f>
        <v>VWL</v>
      </c>
      <c r="C5" s="220">
        <f>'BWL 5'!C8</f>
        <v>0</v>
      </c>
      <c r="D5" s="219">
        <f>'ITM 1'!$C8</f>
        <v>0</v>
      </c>
      <c r="E5" s="212" t="str">
        <f>'ITM 3'!$C8</f>
        <v>VWL</v>
      </c>
      <c r="F5" s="220">
        <f>'ITM 5'!$C8</f>
        <v>0</v>
      </c>
      <c r="G5" s="219">
        <f>'Wipsy 1'!$C8</f>
        <v>0</v>
      </c>
      <c r="H5" s="212">
        <f>'Wipsy 3'!$C8</f>
        <v>0</v>
      </c>
      <c r="I5" s="220" t="str">
        <f>'Wipsy 5'!$C8</f>
        <v>VWL</v>
      </c>
      <c r="J5" s="219">
        <f>'WiR 1'!$C8</f>
        <v>0</v>
      </c>
      <c r="K5" s="212" t="str">
        <f>'WiR 3'!$C8</f>
        <v>VWL</v>
      </c>
      <c r="L5" s="220">
        <f>'WiR 5'!$C8</f>
        <v>0</v>
      </c>
      <c r="M5" s="219">
        <f>'Immo 1'!$C8</f>
        <v>0</v>
      </c>
      <c r="N5" s="212">
        <f>'Immo 3'!$C8</f>
        <v>0</v>
      </c>
      <c r="O5" s="220" t="str">
        <f>'Immo 5'!$C8</f>
        <v>VWL</v>
      </c>
      <c r="P5" s="219">
        <f>'ITM MA 1'!$C8</f>
        <v>0</v>
      </c>
      <c r="Q5" s="227">
        <f>'ITM MA 3'!$C8</f>
        <v>0</v>
      </c>
      <c r="R5" s="232">
        <f>'ITM MA engl.'!$C8</f>
        <v>0</v>
      </c>
      <c r="S5" s="219">
        <f>'Wipsy MA 1'!$C8</f>
        <v>0</v>
      </c>
      <c r="T5" s="220">
        <f>'Wipsy MA 3'!$C8</f>
        <v>0</v>
      </c>
      <c r="U5" s="219">
        <f>'MuT 1'!$C8</f>
        <v>0</v>
      </c>
      <c r="V5" s="212" t="str">
        <f>'MuT 3'!$C8</f>
        <v>VWL</v>
      </c>
      <c r="W5" s="220">
        <f>'MuT 7'!C8</f>
        <v>0</v>
      </c>
      <c r="X5" s="232">
        <f>EAM!$C8</f>
        <v>0</v>
      </c>
      <c r="Y5" s="219">
        <f>'EI 1'!$C8</f>
        <v>0</v>
      </c>
      <c r="Z5" s="212">
        <f>'EI 3'!$C8</f>
        <v>0</v>
      </c>
      <c r="AA5" s="220">
        <f>'EI 7'!$C8</f>
        <v>0</v>
      </c>
      <c r="AB5" s="219">
        <f>'GBS 1'!$C8</f>
        <v>0</v>
      </c>
      <c r="AC5" s="220">
        <f>'GBS 3'!$C8</f>
        <v>0</v>
      </c>
      <c r="AD5" s="232" t="str">
        <f>'VK WDW'!$C8</f>
        <v>VWL</v>
      </c>
      <c r="AE5" s="232">
        <f>'WDW 1'!$C8</f>
        <v>0</v>
      </c>
      <c r="AF5" s="232">
        <f>'AT 2'!$C8</f>
        <v>0</v>
      </c>
      <c r="AG5" s="219">
        <f>'GE 1'!$C8</f>
        <v>0</v>
      </c>
      <c r="AH5" s="220">
        <f>'GE 3'!$C8</f>
        <v>0</v>
      </c>
    </row>
    <row r="6" spans="1:34" x14ac:dyDescent="0.2">
      <c r="A6" s="219">
        <f>'BWL 1'!C9</f>
        <v>0</v>
      </c>
      <c r="B6" s="212">
        <f>'BWL 3'!C9</f>
        <v>0</v>
      </c>
      <c r="C6" s="220">
        <f>'BWL 5'!C9</f>
        <v>0</v>
      </c>
      <c r="D6" s="219">
        <f>'ITM 1'!$C9</f>
        <v>0</v>
      </c>
      <c r="E6" s="212">
        <f>'ITM 3'!$C9</f>
        <v>0</v>
      </c>
      <c r="F6" s="220">
        <f>'ITM 5'!$C9</f>
        <v>0</v>
      </c>
      <c r="G6" s="219">
        <f>'Wipsy 1'!$C9</f>
        <v>0</v>
      </c>
      <c r="H6" s="212">
        <f>'Wipsy 3'!$C9</f>
        <v>0</v>
      </c>
      <c r="I6" s="220">
        <f>'Wipsy 5'!$C9</f>
        <v>0</v>
      </c>
      <c r="J6" s="219">
        <f>'WiR 1'!$C9</f>
        <v>0</v>
      </c>
      <c r="K6" s="212">
        <f>'WiR 3'!$C9</f>
        <v>0</v>
      </c>
      <c r="L6" s="220">
        <f>'WiR 5'!$C9</f>
        <v>0</v>
      </c>
      <c r="M6" s="219">
        <f>'Immo 1'!$C9</f>
        <v>0</v>
      </c>
      <c r="N6" s="212">
        <f>'Immo 3'!$C9</f>
        <v>0</v>
      </c>
      <c r="O6" s="220">
        <f>'Immo 5'!$C9</f>
        <v>0</v>
      </c>
      <c r="P6" s="219">
        <f>'ITM MA 1'!$C9</f>
        <v>0</v>
      </c>
      <c r="Q6" s="227">
        <f>'ITM MA 3'!$C9</f>
        <v>0</v>
      </c>
      <c r="R6" s="232">
        <f>'ITM MA engl.'!$C9</f>
        <v>0</v>
      </c>
      <c r="S6" s="219">
        <f>'Wipsy MA 1'!$C9</f>
        <v>0</v>
      </c>
      <c r="T6" s="220">
        <f>'Wipsy MA 3'!$C9</f>
        <v>0</v>
      </c>
      <c r="U6" s="219">
        <f>'MuT 1'!$C9</f>
        <v>0</v>
      </c>
      <c r="V6" s="212">
        <f>'MuT 3'!$C9</f>
        <v>0</v>
      </c>
      <c r="W6" s="220">
        <f>'MuT 7'!C9</f>
        <v>0</v>
      </c>
      <c r="X6" s="232">
        <f>EAM!$C9</f>
        <v>0</v>
      </c>
      <c r="Y6" s="219">
        <f>'EI 1'!$C9</f>
        <v>0</v>
      </c>
      <c r="Z6" s="212">
        <f>'EI 3'!$C9</f>
        <v>0</v>
      </c>
      <c r="AA6" s="220">
        <f>'EI 7'!$C9</f>
        <v>0</v>
      </c>
      <c r="AB6" s="219">
        <f>'GBS 1'!$C9</f>
        <v>0</v>
      </c>
      <c r="AC6" s="220">
        <f>'GBS 3'!$C9</f>
        <v>0</v>
      </c>
      <c r="AD6" s="232">
        <f>'VK WDW'!$C9</f>
        <v>0</v>
      </c>
      <c r="AE6" s="232">
        <f>'WDW 1'!$C9</f>
        <v>0</v>
      </c>
      <c r="AF6" s="232">
        <f>'AT 2'!$C9</f>
        <v>0</v>
      </c>
      <c r="AG6" s="219">
        <f>'GE 1'!$C9</f>
        <v>0</v>
      </c>
      <c r="AH6" s="220">
        <f>'GE 3'!$C9</f>
        <v>0</v>
      </c>
    </row>
    <row r="7" spans="1:34" x14ac:dyDescent="0.2">
      <c r="A7" s="219">
        <f>'BWL 1'!C10</f>
        <v>0</v>
      </c>
      <c r="B7" s="212" t="str">
        <f>'BWL 3'!C10</f>
        <v>Friedrichsen</v>
      </c>
      <c r="C7" s="220">
        <f>'BWL 5'!C10</f>
        <v>0</v>
      </c>
      <c r="D7" s="219">
        <f>'ITM 1'!$C10</f>
        <v>0</v>
      </c>
      <c r="E7" s="212" t="str">
        <f>'ITM 3'!$C10</f>
        <v>Friedrichsen</v>
      </c>
      <c r="F7" s="220">
        <f>'ITM 5'!$C10</f>
        <v>0</v>
      </c>
      <c r="G7" s="219">
        <f>'Wipsy 1'!$C10</f>
        <v>0</v>
      </c>
      <c r="H7" s="212">
        <f>'Wipsy 3'!$C10</f>
        <v>0</v>
      </c>
      <c r="I7" s="220" t="str">
        <f>'Wipsy 5'!$C10</f>
        <v>Friedrichsen</v>
      </c>
      <c r="J7" s="219">
        <f>'WiR 1'!$C10</f>
        <v>0</v>
      </c>
      <c r="K7" s="212" t="str">
        <f>'WiR 3'!$C10</f>
        <v>Friedrichsen</v>
      </c>
      <c r="L7" s="220">
        <f>'WiR 5'!$C10</f>
        <v>0</v>
      </c>
      <c r="M7" s="219">
        <f>'Immo 1'!$C10</f>
        <v>0</v>
      </c>
      <c r="N7" s="212">
        <f>'Immo 3'!$C10</f>
        <v>0</v>
      </c>
      <c r="O7" s="220" t="str">
        <f>'Immo 5'!$C10</f>
        <v>Friedrichsen</v>
      </c>
      <c r="P7" s="219">
        <f>'ITM MA 1'!$C10</f>
        <v>0</v>
      </c>
      <c r="Q7" s="227">
        <f>'ITM MA 3'!$C10</f>
        <v>0</v>
      </c>
      <c r="R7" s="232">
        <f>'ITM MA engl.'!$C10</f>
        <v>0</v>
      </c>
      <c r="S7" s="219">
        <f>'Wipsy MA 1'!$C10</f>
        <v>0</v>
      </c>
      <c r="T7" s="220">
        <f>'Wipsy MA 3'!$C10</f>
        <v>0</v>
      </c>
      <c r="U7" s="219">
        <f>'MuT 1'!$C10</f>
        <v>0</v>
      </c>
      <c r="V7" s="212" t="str">
        <f>'MuT 3'!$C10</f>
        <v>Friedrichsen</v>
      </c>
      <c r="W7" s="220">
        <f>'MuT 7'!C10</f>
        <v>0</v>
      </c>
      <c r="X7" s="232">
        <f>EAM!$C10</f>
        <v>0</v>
      </c>
      <c r="Y7" s="219">
        <f>'EI 1'!$C10</f>
        <v>0</v>
      </c>
      <c r="Z7" s="212">
        <f>'EI 3'!$C10</f>
        <v>0</v>
      </c>
      <c r="AA7" s="220">
        <f>'EI 7'!$C10</f>
        <v>0</v>
      </c>
      <c r="AB7" s="219">
        <f>'GBS 1'!$C10</f>
        <v>0</v>
      </c>
      <c r="AC7" s="220">
        <f>'GBS 3'!$C10</f>
        <v>0</v>
      </c>
      <c r="AD7" s="232" t="str">
        <f>'VK WDW'!$C10</f>
        <v>Friedrichsen</v>
      </c>
      <c r="AE7" s="232">
        <f>'WDW 1'!$C10</f>
        <v>0</v>
      </c>
      <c r="AF7" s="232">
        <f>'AT 2'!$C10</f>
        <v>0</v>
      </c>
      <c r="AG7" s="219">
        <f>'GE 1'!$C10</f>
        <v>0</v>
      </c>
      <c r="AH7" s="220">
        <f>'GE 3'!$C10</f>
        <v>0</v>
      </c>
    </row>
    <row r="8" spans="1:34" x14ac:dyDescent="0.2">
      <c r="A8" s="219">
        <f>'BWL 1'!C11</f>
        <v>0</v>
      </c>
      <c r="B8" s="212">
        <f>'BWL 3'!C11</f>
        <v>0</v>
      </c>
      <c r="C8" s="220">
        <f>'BWL 5'!C11</f>
        <v>0</v>
      </c>
      <c r="D8" s="219">
        <f>'ITM 1'!$C11</f>
        <v>0</v>
      </c>
      <c r="E8" s="212">
        <f>'ITM 3'!$C11</f>
        <v>0</v>
      </c>
      <c r="F8" s="220">
        <f>'ITM 5'!$C11</f>
        <v>0</v>
      </c>
      <c r="G8" s="219">
        <f>'Wipsy 1'!$C11</f>
        <v>0</v>
      </c>
      <c r="H8" s="212">
        <f>'Wipsy 3'!$C11</f>
        <v>0</v>
      </c>
      <c r="I8" s="220">
        <f>'Wipsy 5'!$C11</f>
        <v>0</v>
      </c>
      <c r="J8" s="219">
        <f>'WiR 1'!$C11</f>
        <v>0</v>
      </c>
      <c r="K8" s="212">
        <f>'WiR 3'!$C11</f>
        <v>0</v>
      </c>
      <c r="L8" s="220">
        <f>'WiR 5'!$C11</f>
        <v>0</v>
      </c>
      <c r="M8" s="219">
        <f>'Immo 1'!$C11</f>
        <v>0</v>
      </c>
      <c r="N8" s="212">
        <f>'Immo 3'!$C11</f>
        <v>0</v>
      </c>
      <c r="O8" s="220">
        <f>'Immo 5'!$C11</f>
        <v>0</v>
      </c>
      <c r="P8" s="219">
        <f>'ITM MA 1'!$C11</f>
        <v>0</v>
      </c>
      <c r="Q8" s="227">
        <f>'ITM MA 3'!$C11</f>
        <v>0</v>
      </c>
      <c r="R8" s="232">
        <f>'ITM MA engl.'!$C11</f>
        <v>0</v>
      </c>
      <c r="S8" s="219">
        <f>'Wipsy MA 1'!$C11</f>
        <v>0</v>
      </c>
      <c r="T8" s="220">
        <f>'Wipsy MA 3'!$C11</f>
        <v>0</v>
      </c>
      <c r="U8" s="219">
        <f>'MuT 1'!$C11</f>
        <v>0</v>
      </c>
      <c r="V8" s="212">
        <f>'MuT 3'!$C11</f>
        <v>0</v>
      </c>
      <c r="W8" s="220">
        <f>'MuT 7'!C11</f>
        <v>0</v>
      </c>
      <c r="X8" s="232">
        <f>EAM!$C11</f>
        <v>0</v>
      </c>
      <c r="Y8" s="219">
        <f>'EI 1'!$C11</f>
        <v>0</v>
      </c>
      <c r="Z8" s="212">
        <f>'EI 3'!$C11</f>
        <v>0</v>
      </c>
      <c r="AA8" s="220">
        <f>'EI 7'!$C11</f>
        <v>0</v>
      </c>
      <c r="AB8" s="219">
        <f>'GBS 1'!$C11</f>
        <v>0</v>
      </c>
      <c r="AC8" s="220">
        <f>'GBS 3'!$C11</f>
        <v>0</v>
      </c>
      <c r="AD8" s="232">
        <f>'VK WDW'!$C11</f>
        <v>0</v>
      </c>
      <c r="AE8" s="232">
        <f>'WDW 1'!$C11</f>
        <v>0</v>
      </c>
      <c r="AF8" s="232">
        <f>'AT 2'!$C11</f>
        <v>0</v>
      </c>
      <c r="AG8" s="219">
        <f>'GE 1'!$C11</f>
        <v>0</v>
      </c>
      <c r="AH8" s="220">
        <f>'GE 3'!$C11</f>
        <v>0</v>
      </c>
    </row>
    <row r="9" spans="1:34" x14ac:dyDescent="0.2">
      <c r="A9" s="219">
        <f>'BWL 1'!C12</f>
        <v>0</v>
      </c>
      <c r="B9" s="212">
        <f>'BWL 3'!C12</f>
        <v>0</v>
      </c>
      <c r="C9" s="220">
        <f>'BWL 5'!C12</f>
        <v>0</v>
      </c>
      <c r="D9" s="219">
        <f>'ITM 1'!$C12</f>
        <v>0</v>
      </c>
      <c r="E9" s="212">
        <f>'ITM 3'!$C12</f>
        <v>0</v>
      </c>
      <c r="F9" s="220">
        <f>'ITM 5'!$C12</f>
        <v>0</v>
      </c>
      <c r="G9" s="219">
        <f>'Wipsy 1'!$C12</f>
        <v>0</v>
      </c>
      <c r="H9" s="212">
        <f>'Wipsy 3'!$C12</f>
        <v>0</v>
      </c>
      <c r="I9" s="220">
        <f>'Wipsy 5'!$C12</f>
        <v>0</v>
      </c>
      <c r="J9" s="219">
        <f>'WiR 1'!$C12</f>
        <v>0</v>
      </c>
      <c r="K9" s="212">
        <f>'WiR 3'!$C12</f>
        <v>0</v>
      </c>
      <c r="L9" s="220">
        <f>'WiR 5'!$C12</f>
        <v>0</v>
      </c>
      <c r="M9" s="219">
        <f>'Immo 1'!$C12</f>
        <v>0</v>
      </c>
      <c r="N9" s="212">
        <f>'Immo 3'!$C12</f>
        <v>0</v>
      </c>
      <c r="O9" s="220">
        <f>'Immo 5'!$C12</f>
        <v>0</v>
      </c>
      <c r="P9" s="219">
        <f>'ITM MA 1'!$C12</f>
        <v>0</v>
      </c>
      <c r="Q9" s="227">
        <f>'ITM MA 3'!$C12</f>
        <v>0</v>
      </c>
      <c r="R9" s="232">
        <f>'ITM MA engl.'!$C12</f>
        <v>0</v>
      </c>
      <c r="S9" s="219">
        <f>'Wipsy MA 1'!$C12</f>
        <v>0</v>
      </c>
      <c r="T9" s="220">
        <f>'Wipsy MA 3'!$C12</f>
        <v>0</v>
      </c>
      <c r="U9" s="219">
        <f>'MuT 1'!$C12</f>
        <v>0</v>
      </c>
      <c r="V9" s="212">
        <f>'MuT 3'!$C12</f>
        <v>0</v>
      </c>
      <c r="W9" s="220">
        <f>'MuT 7'!C12</f>
        <v>0</v>
      </c>
      <c r="X9" s="232">
        <f>EAM!$C12</f>
        <v>0</v>
      </c>
      <c r="Y9" s="219">
        <f>'EI 1'!$C12</f>
        <v>0</v>
      </c>
      <c r="Z9" s="212">
        <f>'EI 3'!$C12</f>
        <v>0</v>
      </c>
      <c r="AA9" s="220">
        <f>'EI 7'!$C12</f>
        <v>0</v>
      </c>
      <c r="AB9" s="219">
        <f>'GBS 1'!$C12</f>
        <v>0</v>
      </c>
      <c r="AC9" s="220">
        <f>'GBS 3'!$C12</f>
        <v>0</v>
      </c>
      <c r="AD9" s="232">
        <f>'VK WDW'!$C12</f>
        <v>0</v>
      </c>
      <c r="AE9" s="232">
        <f>'WDW 1'!$C12</f>
        <v>0</v>
      </c>
      <c r="AF9" s="232">
        <f>'AT 2'!$C12</f>
        <v>0</v>
      </c>
      <c r="AG9" s="219">
        <f>'GE 1'!$C12</f>
        <v>0</v>
      </c>
      <c r="AH9" s="220">
        <f>'GE 3'!$C12</f>
        <v>0</v>
      </c>
    </row>
    <row r="10" spans="1:34" x14ac:dyDescent="0.2">
      <c r="A10" s="219">
        <f>'BWL 1'!C13</f>
        <v>0</v>
      </c>
      <c r="B10" s="212">
        <f>'BWL 3'!C13</f>
        <v>0</v>
      </c>
      <c r="C10" s="220">
        <f>'BWL 5'!C13</f>
        <v>0</v>
      </c>
      <c r="D10" s="219">
        <f>'ITM 1'!$C13</f>
        <v>0</v>
      </c>
      <c r="E10" s="212" t="e">
        <f>'ITM 3'!#REF!</f>
        <v>#REF!</v>
      </c>
      <c r="F10" s="220">
        <f>'ITM 5'!$C13</f>
        <v>0</v>
      </c>
      <c r="G10" s="219">
        <f>'Wipsy 1'!$C13</f>
        <v>0</v>
      </c>
      <c r="H10" s="212">
        <f>'Wipsy 3'!$C13</f>
        <v>0</v>
      </c>
      <c r="I10" s="220">
        <f>'Wipsy 5'!$C13</f>
        <v>0</v>
      </c>
      <c r="J10" s="219">
        <f>'WiR 1'!$C13</f>
        <v>0</v>
      </c>
      <c r="K10" s="212">
        <f>'WiR 3'!$C13</f>
        <v>0</v>
      </c>
      <c r="L10" s="220">
        <f>'WiR 5'!$C13</f>
        <v>0</v>
      </c>
      <c r="M10" s="219">
        <f>'Immo 1'!$C13</f>
        <v>0</v>
      </c>
      <c r="N10" s="212">
        <f>'Immo 3'!$C13</f>
        <v>0</v>
      </c>
      <c r="O10" s="220" t="e">
        <f>'Immo 5'!#REF!</f>
        <v>#REF!</v>
      </c>
      <c r="P10" s="219">
        <f>'ITM MA 1'!$C13</f>
        <v>0</v>
      </c>
      <c r="Q10" s="227">
        <f>'ITM MA 3'!$C13</f>
        <v>0</v>
      </c>
      <c r="R10" s="232">
        <f>'ITM MA engl.'!$C13</f>
        <v>0</v>
      </c>
      <c r="S10" s="219">
        <f>'Wipsy MA 1'!$C13</f>
        <v>0</v>
      </c>
      <c r="T10" s="220">
        <f>'Wipsy MA 3'!$C13</f>
        <v>0</v>
      </c>
      <c r="U10" s="219">
        <f>'MuT 1'!$C13</f>
        <v>0</v>
      </c>
      <c r="V10" s="212">
        <f>'MuT 3'!$C13</f>
        <v>0</v>
      </c>
      <c r="W10" s="220">
        <f>'MuT 7'!C13</f>
        <v>0</v>
      </c>
      <c r="X10" s="232">
        <f>EAM!$C13</f>
        <v>0</v>
      </c>
      <c r="Y10" s="219">
        <f>'EI 1'!$C13</f>
        <v>0</v>
      </c>
      <c r="Z10" s="212">
        <f>'EI 3'!$C13</f>
        <v>0</v>
      </c>
      <c r="AA10" s="220">
        <f>'EI 7'!$C13</f>
        <v>0</v>
      </c>
      <c r="AB10" s="219">
        <f>'GBS 1'!$C13</f>
        <v>0</v>
      </c>
      <c r="AC10" s="220">
        <f>'GBS 3'!$C13</f>
        <v>0</v>
      </c>
      <c r="AD10" s="232">
        <f>'VK WDW'!$C13</f>
        <v>0</v>
      </c>
      <c r="AE10" s="232">
        <f>'WDW 1'!$C13</f>
        <v>0</v>
      </c>
      <c r="AF10" s="232">
        <f>'AT 2'!$C13</f>
        <v>0</v>
      </c>
      <c r="AG10" s="219">
        <f>'GE 1'!$C13</f>
        <v>0</v>
      </c>
      <c r="AH10" s="220">
        <f>'GE 3'!$C13</f>
        <v>0</v>
      </c>
    </row>
    <row r="11" spans="1:34" x14ac:dyDescent="0.2">
      <c r="A11" s="219">
        <f>'BWL 1'!C14</f>
        <v>0</v>
      </c>
      <c r="B11" s="212" t="e">
        <f>'BWL 3'!#REF!</f>
        <v>#REF!</v>
      </c>
      <c r="C11" s="220">
        <f>'BWL 5'!C14</f>
        <v>0</v>
      </c>
      <c r="D11" s="219">
        <f>'ITM 1'!$C14</f>
        <v>0</v>
      </c>
      <c r="E11" s="212">
        <f>'ITM 3'!$C14</f>
        <v>0</v>
      </c>
      <c r="F11" s="220">
        <f>'ITM 5'!$C14</f>
        <v>0</v>
      </c>
      <c r="G11" s="219">
        <f>'Wipsy 1'!$C14</f>
        <v>0</v>
      </c>
      <c r="H11" s="212">
        <f>'Wipsy 3'!$C14</f>
        <v>0</v>
      </c>
      <c r="I11" s="220" t="str">
        <f>'Wipsy 5'!$C14</f>
        <v>H 04</v>
      </c>
      <c r="J11" s="219">
        <f>'WiR 1'!$C14</f>
        <v>0</v>
      </c>
      <c r="K11" s="212" t="e">
        <f>'WiR 3'!#REF!</f>
        <v>#REF!</v>
      </c>
      <c r="L11" s="220">
        <f>'WiR 5'!$C14</f>
        <v>0</v>
      </c>
      <c r="M11" s="219">
        <f>'Immo 1'!$C14</f>
        <v>0</v>
      </c>
      <c r="N11" s="212">
        <f>'Immo 3'!$C14</f>
        <v>0</v>
      </c>
      <c r="O11" s="220">
        <f>'Immo 5'!$C14</f>
        <v>0</v>
      </c>
      <c r="P11" s="219">
        <f>'ITM MA 1'!$C14</f>
        <v>0</v>
      </c>
      <c r="Q11" s="227">
        <f>'ITM MA 3'!$C14</f>
        <v>0</v>
      </c>
      <c r="R11" s="232">
        <f>'ITM MA engl.'!$C14</f>
        <v>0</v>
      </c>
      <c r="S11" s="219">
        <f>'Wipsy MA 1'!$C14</f>
        <v>0</v>
      </c>
      <c r="T11" s="220">
        <f>'Wipsy MA 3'!$C14</f>
        <v>0</v>
      </c>
      <c r="U11" s="219">
        <f>'MuT 1'!$C14</f>
        <v>0</v>
      </c>
      <c r="V11" s="212" t="e">
        <f>'MuT 3'!#REF!</f>
        <v>#REF!</v>
      </c>
      <c r="W11" s="220">
        <f>'MuT 7'!C14</f>
        <v>0</v>
      </c>
      <c r="X11" s="232">
        <f>EAM!$C14</f>
        <v>0</v>
      </c>
      <c r="Y11" s="219">
        <f>'EI 1'!$C14</f>
        <v>0</v>
      </c>
      <c r="Z11" s="212">
        <f>'EI 3'!$C14</f>
        <v>0</v>
      </c>
      <c r="AA11" s="220">
        <f>'EI 7'!$C14</f>
        <v>0</v>
      </c>
      <c r="AB11" s="219">
        <f>'GBS 1'!$C14</f>
        <v>0</v>
      </c>
      <c r="AC11" s="220">
        <f>'GBS 3'!$C14</f>
        <v>0</v>
      </c>
      <c r="AD11" s="232" t="str">
        <f>'VK WDW'!$C14</f>
        <v>0 TN</v>
      </c>
      <c r="AE11" s="232">
        <f>'WDW 1'!$C14</f>
        <v>0</v>
      </c>
      <c r="AF11" s="232">
        <f>'AT 2'!$C14</f>
        <v>0</v>
      </c>
      <c r="AG11" s="219">
        <f>'GE 1'!$C14</f>
        <v>0</v>
      </c>
      <c r="AH11" s="220">
        <f>'GE 3'!$C14</f>
        <v>0</v>
      </c>
    </row>
    <row r="12" spans="1:34" x14ac:dyDescent="0.2">
      <c r="A12" s="219">
        <f>'BWL 1'!C15</f>
        <v>0</v>
      </c>
      <c r="B12" s="212" t="str">
        <f>'BWL 3'!C14</f>
        <v>H 04</v>
      </c>
      <c r="C12" s="220">
        <f>'BWL 5'!C15</f>
        <v>0</v>
      </c>
      <c r="D12" s="219">
        <f>'ITM 1'!$C15</f>
        <v>0</v>
      </c>
      <c r="E12" s="212" t="str">
        <f>'ITM 3'!$C13</f>
        <v>H 03</v>
      </c>
      <c r="F12" s="220">
        <f>'ITM 5'!$C15</f>
        <v>0</v>
      </c>
      <c r="G12" s="219">
        <f>'Wipsy 1'!$C15</f>
        <v>0</v>
      </c>
      <c r="H12" s="212">
        <f>'Wipsy 3'!$C15</f>
        <v>0</v>
      </c>
      <c r="I12" s="220">
        <f>'Wipsy 5'!$C15</f>
        <v>0</v>
      </c>
      <c r="J12" s="219">
        <f>'WiR 1'!$C15</f>
        <v>0</v>
      </c>
      <c r="K12" s="212" t="str">
        <f>'WiR 3'!$C14</f>
        <v>H 04</v>
      </c>
      <c r="L12" s="220">
        <f>'WiR 5'!$C15</f>
        <v>0</v>
      </c>
      <c r="M12" s="219">
        <f>'Immo 1'!$C15</f>
        <v>0</v>
      </c>
      <c r="N12" s="212">
        <f>'Immo 3'!$C15</f>
        <v>0</v>
      </c>
      <c r="O12" s="220" t="str">
        <f>'Immo 5'!$C13</f>
        <v>H 03</v>
      </c>
      <c r="P12" s="219">
        <f>'ITM MA 1'!$C15</f>
        <v>0</v>
      </c>
      <c r="Q12" s="227">
        <f>'ITM MA 3'!$C15</f>
        <v>0</v>
      </c>
      <c r="R12" s="232">
        <f>'ITM MA engl.'!$C15</f>
        <v>0</v>
      </c>
      <c r="S12" s="219">
        <f>'Wipsy MA 1'!$C15</f>
        <v>0</v>
      </c>
      <c r="T12" s="220">
        <f>'Wipsy MA 3'!$C15</f>
        <v>0</v>
      </c>
      <c r="U12" s="219">
        <f>'MuT 1'!$C15</f>
        <v>0</v>
      </c>
      <c r="V12" s="212" t="str">
        <f>'MuT 3'!$C14</f>
        <v>H 03</v>
      </c>
      <c r="W12" s="220">
        <f>'MuT 7'!C15</f>
        <v>0</v>
      </c>
      <c r="X12" s="232">
        <f>EAM!$C15</f>
        <v>0</v>
      </c>
      <c r="Y12" s="219">
        <f>'EI 1'!$C15</f>
        <v>0</v>
      </c>
      <c r="Z12" s="212">
        <f>'EI 3'!$C15</f>
        <v>0</v>
      </c>
      <c r="AA12" s="220">
        <f>'EI 7'!$C15</f>
        <v>0</v>
      </c>
      <c r="AB12" s="219">
        <f>'GBS 1'!$C15</f>
        <v>0</v>
      </c>
      <c r="AC12" s="220">
        <f>'GBS 3'!$C15</f>
        <v>0</v>
      </c>
      <c r="AD12" s="232">
        <f>'VK WDW'!$C15</f>
        <v>0</v>
      </c>
      <c r="AE12" s="232">
        <f>'WDW 1'!$C15</f>
        <v>0</v>
      </c>
      <c r="AF12" s="232">
        <f>'AT 2'!$C15</f>
        <v>0</v>
      </c>
      <c r="AG12" s="219">
        <f>'GE 1'!$C15</f>
        <v>0</v>
      </c>
      <c r="AH12" s="220">
        <f>'GE 3'!$C15</f>
        <v>0</v>
      </c>
    </row>
    <row r="13" spans="1:34" x14ac:dyDescent="0.2">
      <c r="A13" s="221">
        <f>'BWL 1'!C16</f>
        <v>0</v>
      </c>
      <c r="B13" s="213">
        <f>'BWL 3'!C16</f>
        <v>0</v>
      </c>
      <c r="C13" s="222">
        <f>'BWL 5'!C16</f>
        <v>0</v>
      </c>
      <c r="D13" s="221">
        <f>'ITM 1'!$C16</f>
        <v>0</v>
      </c>
      <c r="E13" s="213">
        <f>'ITM 3'!$C16</f>
        <v>0</v>
      </c>
      <c r="F13" s="222">
        <f>'ITM 5'!$C16</f>
        <v>0</v>
      </c>
      <c r="G13" s="221">
        <f>'Wipsy 1'!$C16</f>
        <v>0</v>
      </c>
      <c r="H13" s="213">
        <f>'Wipsy 3'!$C16</f>
        <v>0</v>
      </c>
      <c r="I13" s="222">
        <f>'Wipsy 5'!$C16</f>
        <v>0</v>
      </c>
      <c r="J13" s="221">
        <f>'WiR 1'!$C16</f>
        <v>0</v>
      </c>
      <c r="K13" s="213">
        <f>'WiR 3'!$C16</f>
        <v>0</v>
      </c>
      <c r="L13" s="222">
        <f>'WiR 5'!$C16</f>
        <v>0</v>
      </c>
      <c r="M13" s="221">
        <f>'Immo 1'!$C16</f>
        <v>0</v>
      </c>
      <c r="N13" s="213">
        <f>'Immo 3'!$C16</f>
        <v>0</v>
      </c>
      <c r="O13" s="222">
        <f>'Immo 5'!$C16</f>
        <v>0</v>
      </c>
      <c r="P13" s="221">
        <f>'ITM MA 1'!$C16</f>
        <v>0</v>
      </c>
      <c r="Q13" s="228">
        <f>'ITM MA 3'!$C16</f>
        <v>0</v>
      </c>
      <c r="R13" s="233">
        <f>'ITM MA engl.'!$C16</f>
        <v>0</v>
      </c>
      <c r="S13" s="221">
        <f>'Wipsy MA 1'!$C16</f>
        <v>0</v>
      </c>
      <c r="T13" s="222">
        <f>'Wipsy MA 3'!$C16</f>
        <v>0</v>
      </c>
      <c r="U13" s="221">
        <f>'MuT 1'!$C16</f>
        <v>0</v>
      </c>
      <c r="V13" s="213">
        <f>'MuT 3'!$C16</f>
        <v>0</v>
      </c>
      <c r="W13" s="222">
        <f>'MuT 7'!C16</f>
        <v>0</v>
      </c>
      <c r="X13" s="233">
        <f>EAM!$C16</f>
        <v>0</v>
      </c>
      <c r="Y13" s="221">
        <f>'EI 1'!$C16</f>
        <v>0</v>
      </c>
      <c r="Z13" s="213">
        <f>'EI 3'!$C16</f>
        <v>0</v>
      </c>
      <c r="AA13" s="222">
        <f>'EI 7'!$C16</f>
        <v>0</v>
      </c>
      <c r="AB13" s="221">
        <f>'GBS 1'!$C16</f>
        <v>0</v>
      </c>
      <c r="AC13" s="222">
        <f>'GBS 3'!$C16</f>
        <v>0</v>
      </c>
      <c r="AD13" s="233">
        <f>'VK WDW'!$C16</f>
        <v>0</v>
      </c>
      <c r="AE13" s="233">
        <f>'WDW 1'!$C16</f>
        <v>0</v>
      </c>
      <c r="AF13" s="233">
        <f>'AT 2'!$C16</f>
        <v>0</v>
      </c>
      <c r="AG13" s="221">
        <f>'GE 1'!$C16</f>
        <v>0</v>
      </c>
      <c r="AH13" s="222">
        <f>'GE 3'!$C16</f>
        <v>0</v>
      </c>
    </row>
    <row r="14" spans="1:34" x14ac:dyDescent="0.2">
      <c r="A14" s="217">
        <f>'BWL 1'!C17</f>
        <v>0</v>
      </c>
      <c r="B14" s="211" t="str">
        <f>'BWL 3'!C17</f>
        <v>Nur Wiederholer</v>
      </c>
      <c r="C14" s="218" t="str">
        <f>'BWL 5'!C17</f>
        <v>MD 10084</v>
      </c>
      <c r="D14" s="217" t="str">
        <f>'ITM 1'!$C17</f>
        <v>MD 10023</v>
      </c>
      <c r="E14" s="211" t="str">
        <f>'ITM 3'!$C17</f>
        <v>Nur Wiederholer</v>
      </c>
      <c r="F14" s="218" t="str">
        <f>'ITM 5'!$C17</f>
        <v>MD 10188</v>
      </c>
      <c r="G14" s="217">
        <f>'Wipsy 1'!$C17</f>
        <v>0</v>
      </c>
      <c r="H14" s="211" t="str">
        <f>'Wipsy 3'!$C17</f>
        <v>MD 10084</v>
      </c>
      <c r="I14" s="218">
        <f>'Wipsy 5'!$C17</f>
        <v>0</v>
      </c>
      <c r="J14" s="217">
        <f>'WiR 1'!$C17</f>
        <v>0</v>
      </c>
      <c r="K14" s="211">
        <f>'WiR 3'!$C17</f>
        <v>0</v>
      </c>
      <c r="L14" s="218" t="str">
        <f>'WiR 5'!$C17</f>
        <v>MD 10084</v>
      </c>
      <c r="M14" s="217">
        <f>'Immo 1'!$C17</f>
        <v>0</v>
      </c>
      <c r="N14" s="211">
        <f>'Immo 3'!$C17</f>
        <v>0</v>
      </c>
      <c r="O14" s="218">
        <f>'Immo 5'!$C17</f>
        <v>0</v>
      </c>
      <c r="P14" s="217">
        <f>'ITM MA 1'!$C17</f>
        <v>0</v>
      </c>
      <c r="Q14" s="226">
        <f>'ITM MA 3'!$C17</f>
        <v>0</v>
      </c>
      <c r="R14" s="231">
        <f>'ITM MA engl.'!$C17</f>
        <v>0</v>
      </c>
      <c r="S14" s="217">
        <f>'Wipsy MA 1'!$C17</f>
        <v>0</v>
      </c>
      <c r="T14" s="218">
        <f>'Wipsy MA 3'!$C17</f>
        <v>0</v>
      </c>
      <c r="U14" s="217">
        <f>'MuT 1'!$C17</f>
        <v>0</v>
      </c>
      <c r="V14" s="211" t="str">
        <f>'MuT 3'!$C17</f>
        <v>MD 10084</v>
      </c>
      <c r="W14" s="218">
        <f>'MuT 7'!C17</f>
        <v>0</v>
      </c>
      <c r="X14" s="231">
        <f>EAM!$C17</f>
        <v>0</v>
      </c>
      <c r="Y14" s="217" t="str">
        <f>'EI 1'!$C17</f>
        <v>MD 10156</v>
      </c>
      <c r="Z14" s="211">
        <f>'EI 3'!$C17</f>
        <v>0</v>
      </c>
      <c r="AA14" s="218">
        <f>'EI 7'!$C17</f>
        <v>0</v>
      </c>
      <c r="AB14" s="217">
        <f>'GBS 1'!$C17</f>
        <v>0</v>
      </c>
      <c r="AC14" s="218">
        <f>'GBS 3'!$C17</f>
        <v>0</v>
      </c>
      <c r="AD14" s="231" t="str">
        <f>'VK WDW'!$C17</f>
        <v>MD 10084</v>
      </c>
      <c r="AE14" s="231">
        <f>'WDW 1'!$C17</f>
        <v>0</v>
      </c>
      <c r="AF14" s="231">
        <f>'AT 2'!$C17</f>
        <v>0</v>
      </c>
      <c r="AG14" s="217" t="str">
        <f>'GE 1'!$C17</f>
        <v>MD 10402</v>
      </c>
      <c r="AH14" s="218">
        <f>'GE 3'!$C17</f>
        <v>0</v>
      </c>
    </row>
    <row r="15" spans="1:34" x14ac:dyDescent="0.2">
      <c r="A15" s="219">
        <f>'BWL 1'!C18</f>
        <v>0</v>
      </c>
      <c r="B15" s="212" t="str">
        <f>'BWL 3'!C18</f>
        <v>MD 10542</v>
      </c>
      <c r="C15" s="220" t="str">
        <f>'BWL 5'!C18</f>
        <v>Pr.Nr. 3055</v>
      </c>
      <c r="D15" s="219" t="e">
        <f>'ITM 1'!#REF!</f>
        <v>#REF!</v>
      </c>
      <c r="E15" s="212" t="str">
        <f>'ITM 3'!$C18</f>
        <v>MD 10542</v>
      </c>
      <c r="F15" s="220" t="str">
        <f>'ITM 5'!$C18</f>
        <v>Pr.Nr. 5499</v>
      </c>
      <c r="G15" s="219">
        <f>'Wipsy 1'!$C18</f>
        <v>0</v>
      </c>
      <c r="H15" s="212" t="str">
        <f>'Wipsy 3'!$C18</f>
        <v>Pr.Nr. 3055</v>
      </c>
      <c r="I15" s="220">
        <f>'Wipsy 5'!$C18</f>
        <v>0</v>
      </c>
      <c r="J15" s="219">
        <f>'WiR 1'!$C18</f>
        <v>0</v>
      </c>
      <c r="K15" s="212">
        <f>'WiR 3'!$C18</f>
        <v>0</v>
      </c>
      <c r="L15" s="220" t="str">
        <f>'WiR 5'!$C18</f>
        <v>Pr.Nr. 3055</v>
      </c>
      <c r="M15" s="219">
        <f>'Immo 1'!$C18</f>
        <v>0</v>
      </c>
      <c r="N15" s="212">
        <f>'Immo 3'!$C18</f>
        <v>0</v>
      </c>
      <c r="O15" s="220">
        <f>'Immo 5'!$C18</f>
        <v>0</v>
      </c>
      <c r="P15" s="219">
        <f>'ITM MA 1'!$C18</f>
        <v>0</v>
      </c>
      <c r="Q15" s="227">
        <f>'ITM MA 3'!$C18</f>
        <v>0</v>
      </c>
      <c r="R15" s="232">
        <f>'ITM MA engl.'!$C18</f>
        <v>0</v>
      </c>
      <c r="S15" s="219">
        <f>'Wipsy MA 1'!$C18</f>
        <v>0</v>
      </c>
      <c r="T15" s="220">
        <f>'Wipsy MA 3'!$C18</f>
        <v>0</v>
      </c>
      <c r="U15" s="219">
        <f>'MuT 1'!$C18</f>
        <v>0</v>
      </c>
      <c r="V15" s="212" t="str">
        <f>'MuT 3'!$C18</f>
        <v>Pr.Nr. 3055</v>
      </c>
      <c r="W15" s="220">
        <f>'MuT 7'!C18</f>
        <v>0</v>
      </c>
      <c r="X15" s="232">
        <f>EAM!$C18</f>
        <v>0</v>
      </c>
      <c r="Y15" s="219" t="str">
        <f>'EI 1'!$C18</f>
        <v>Pr.Nr. 1522</v>
      </c>
      <c r="Z15" s="212">
        <f>'EI 3'!$C18</f>
        <v>0</v>
      </c>
      <c r="AA15" s="220">
        <f>'EI 7'!$C18</f>
        <v>0</v>
      </c>
      <c r="AB15" s="219">
        <f>'GBS 1'!$C18</f>
        <v>0</v>
      </c>
      <c r="AC15" s="220">
        <f>'GBS 3'!$C18</f>
        <v>0</v>
      </c>
      <c r="AD15" s="232" t="str">
        <f>'VK WDW'!$C18</f>
        <v>Pr.Nr. 3055</v>
      </c>
      <c r="AE15" s="232">
        <f>'WDW 1'!$C18</f>
        <v>0</v>
      </c>
      <c r="AF15" s="232">
        <f>'AT 2'!$C18</f>
        <v>0</v>
      </c>
      <c r="AG15" s="219" t="str">
        <f>'GE 1'!$C18</f>
        <v>Pr.Nr. 1683</v>
      </c>
      <c r="AH15" s="220">
        <f>'GE 3'!$C18</f>
        <v>0</v>
      </c>
    </row>
    <row r="16" spans="1:34" x14ac:dyDescent="0.2">
      <c r="A16" s="219">
        <f>'BWL 1'!C19</f>
        <v>0</v>
      </c>
      <c r="B16" s="212" t="str">
        <f>'BWL 3'!C19</f>
        <v>Pr.Nr. 3051</v>
      </c>
      <c r="C16" s="220" t="str">
        <f>'BWL 5'!C19</f>
        <v>Personalstrat.</v>
      </c>
      <c r="D16" s="219" t="e">
        <f>'ITM 1'!#REF!</f>
        <v>#REF!</v>
      </c>
      <c r="E16" s="212" t="str">
        <f>'ITM 3'!$C19</f>
        <v>Pr.Nr. 3051</v>
      </c>
      <c r="F16" s="220" t="str">
        <f>'ITM 5'!$C19</f>
        <v>Spanisch IV</v>
      </c>
      <c r="G16" s="219">
        <f>'Wipsy 1'!$C19</f>
        <v>0</v>
      </c>
      <c r="H16" s="212" t="str">
        <f>'Wipsy 3'!$C19</f>
        <v xml:space="preserve">Personalstrat. </v>
      </c>
      <c r="I16" s="220">
        <f>'Wipsy 5'!$C19</f>
        <v>0</v>
      </c>
      <c r="J16" s="219">
        <f>'WiR 1'!$C19</f>
        <v>0</v>
      </c>
      <c r="K16" s="212">
        <f>'WiR 3'!$C19</f>
        <v>0</v>
      </c>
      <c r="L16" s="220" t="str">
        <f>'WiR 5'!$C19</f>
        <v>Personalstrat.</v>
      </c>
      <c r="M16" s="219">
        <f>'Immo 1'!$C19</f>
        <v>0</v>
      </c>
      <c r="N16" s="212">
        <f>'Immo 3'!$C19</f>
        <v>0</v>
      </c>
      <c r="O16" s="220">
        <f>'Immo 5'!$C19</f>
        <v>0</v>
      </c>
      <c r="P16" s="219">
        <f>'ITM MA 1'!$C19</f>
        <v>0</v>
      </c>
      <c r="Q16" s="227">
        <f>'ITM MA 3'!$C19</f>
        <v>0</v>
      </c>
      <c r="R16" s="232">
        <f>'ITM MA engl.'!$C19</f>
        <v>0</v>
      </c>
      <c r="S16" s="219">
        <f>'Wipsy MA 1'!$C19</f>
        <v>0</v>
      </c>
      <c r="T16" s="220">
        <f>'Wipsy MA 3'!$C19</f>
        <v>0</v>
      </c>
      <c r="U16" s="219">
        <f>'MuT 1'!$C19</f>
        <v>0</v>
      </c>
      <c r="V16" s="212" t="str">
        <f>'MuT 3'!$C19</f>
        <v>Personalstrat.</v>
      </c>
      <c r="W16" s="220">
        <f>'MuT 7'!C19</f>
        <v>0</v>
      </c>
      <c r="X16" s="232">
        <f>EAM!$C19</f>
        <v>0</v>
      </c>
      <c r="Y16" s="219" t="str">
        <f>'EI 1'!$C19</f>
        <v>Elemente</v>
      </c>
      <c r="Z16" s="212">
        <f>'EI 3'!$C19</f>
        <v>0</v>
      </c>
      <c r="AA16" s="220">
        <f>'EI 7'!$C19</f>
        <v>0</v>
      </c>
      <c r="AB16" s="219">
        <f>'GBS 1'!$C19</f>
        <v>0</v>
      </c>
      <c r="AC16" s="220">
        <f>'GBS 3'!$C19</f>
        <v>0</v>
      </c>
      <c r="AD16" s="232" t="str">
        <f>'VK WDW'!$C19</f>
        <v>Personalstrat.</v>
      </c>
      <c r="AE16" s="232">
        <f>'WDW 1'!$C19</f>
        <v>0</v>
      </c>
      <c r="AF16" s="232">
        <f>'AT 2'!$C19</f>
        <v>0</v>
      </c>
      <c r="AG16" s="219" t="str">
        <f>'GE 1'!$C19</f>
        <v>Grdl. Mod.  Technik</v>
      </c>
      <c r="AH16" s="220">
        <f>'GE 3'!$C19</f>
        <v>0</v>
      </c>
    </row>
    <row r="17" spans="1:34" x14ac:dyDescent="0.2">
      <c r="A17" s="219">
        <f>'BWL 1'!C20</f>
        <v>0</v>
      </c>
      <c r="B17" s="212" t="str">
        <f>'BWL 3'!C20</f>
        <v>Grdl. des</v>
      </c>
      <c r="C17" s="220" t="str">
        <f>'BWL 5'!C20</f>
        <v>u. Controlling</v>
      </c>
      <c r="D17" s="219" t="e">
        <f>'ITM 1'!#REF!</f>
        <v>#REF!</v>
      </c>
      <c r="E17" s="212" t="str">
        <f>'ITM 3'!$C20</f>
        <v>Grdl. des</v>
      </c>
      <c r="F17" s="220">
        <f>'ITM 5'!$C20</f>
        <v>0</v>
      </c>
      <c r="G17" s="219">
        <f>'Wipsy 1'!$C20</f>
        <v>0</v>
      </c>
      <c r="H17" s="212" t="str">
        <f>'Wipsy 3'!$C20</f>
        <v>u. Controlling</v>
      </c>
      <c r="I17" s="220">
        <f>'Wipsy 5'!$C20</f>
        <v>0</v>
      </c>
      <c r="J17" s="219">
        <f>'WiR 1'!$C20</f>
        <v>0</v>
      </c>
      <c r="K17" s="212">
        <f>'WiR 3'!$C20</f>
        <v>0</v>
      </c>
      <c r="L17" s="220" t="str">
        <f>'WiR 5'!$C20</f>
        <v>u. Controlling</v>
      </c>
      <c r="M17" s="219">
        <f>'Immo 1'!$C20</f>
        <v>0</v>
      </c>
      <c r="N17" s="212">
        <f>'Immo 3'!$C20</f>
        <v>0</v>
      </c>
      <c r="O17" s="220">
        <f>'Immo 5'!$C20</f>
        <v>0</v>
      </c>
      <c r="P17" s="219">
        <f>'ITM MA 1'!$C20</f>
        <v>0</v>
      </c>
      <c r="Q17" s="227">
        <f>'ITM MA 3'!$C20</f>
        <v>0</v>
      </c>
      <c r="R17" s="232">
        <f>'ITM MA engl.'!$C20</f>
        <v>0</v>
      </c>
      <c r="S17" s="219">
        <f>'Wipsy MA 1'!$C20</f>
        <v>0</v>
      </c>
      <c r="T17" s="220">
        <f>'Wipsy MA 3'!$C20</f>
        <v>0</v>
      </c>
      <c r="U17" s="219">
        <f>'MuT 1'!$C20</f>
        <v>0</v>
      </c>
      <c r="V17" s="212" t="str">
        <f>'MuT 3'!$C20</f>
        <v>u. Controlling</v>
      </c>
      <c r="W17" s="220">
        <f>'MuT 7'!C20</f>
        <v>0</v>
      </c>
      <c r="X17" s="232">
        <f>EAM!$C20</f>
        <v>0</v>
      </c>
      <c r="Y17" s="219" t="str">
        <f>'EI 1'!$C20</f>
        <v>d. Informatik C</v>
      </c>
      <c r="Z17" s="212">
        <f>'EI 3'!$C20</f>
        <v>0</v>
      </c>
      <c r="AA17" s="220">
        <f>'EI 7'!$C20</f>
        <v>0</v>
      </c>
      <c r="AB17" s="219">
        <f>'GBS 1'!$C20</f>
        <v>0</v>
      </c>
      <c r="AC17" s="220">
        <f>'GBS 3'!$C20</f>
        <v>0</v>
      </c>
      <c r="AD17" s="232" t="str">
        <f>'VK WDW'!$C20</f>
        <v>u. Controlling</v>
      </c>
      <c r="AE17" s="232">
        <f>'WDW 1'!$C20</f>
        <v>0</v>
      </c>
      <c r="AF17" s="232">
        <f>'AT 2'!$C20</f>
        <v>0</v>
      </c>
      <c r="AG17" s="219">
        <f>'GE 1'!$C20</f>
        <v>0</v>
      </c>
      <c r="AH17" s="220">
        <f>'GE 3'!$C20</f>
        <v>0</v>
      </c>
    </row>
    <row r="18" spans="1:34" x14ac:dyDescent="0.2">
      <c r="A18" s="219">
        <f>'BWL 1'!C21</f>
        <v>0</v>
      </c>
      <c r="B18" s="212" t="str">
        <f>'BWL 3'!C21</f>
        <v>Personalmang.</v>
      </c>
      <c r="C18" s="220">
        <f>'BWL 5'!C21</f>
        <v>0</v>
      </c>
      <c r="D18" s="219" t="e">
        <f>'ITM 1'!#REF!</f>
        <v>#REF!</v>
      </c>
      <c r="E18" s="212" t="str">
        <f>'ITM 3'!$C21</f>
        <v>Personalmang.</v>
      </c>
      <c r="F18" s="220" t="str">
        <f>'ITM 5'!$C21</f>
        <v>deRohde</v>
      </c>
      <c r="G18" s="219">
        <f>'Wipsy 1'!$C21</f>
        <v>0</v>
      </c>
      <c r="H18" s="212">
        <f>'Wipsy 3'!$C21</f>
        <v>0</v>
      </c>
      <c r="I18" s="220">
        <f>'Wipsy 5'!$C21</f>
        <v>0</v>
      </c>
      <c r="J18" s="219">
        <f>'WiR 1'!$C21</f>
        <v>0</v>
      </c>
      <c r="K18" s="212">
        <f>'WiR 3'!$C21</f>
        <v>0</v>
      </c>
      <c r="L18" s="220">
        <f>'WiR 5'!$C21</f>
        <v>0</v>
      </c>
      <c r="M18" s="219">
        <f>'Immo 1'!$C21</f>
        <v>0</v>
      </c>
      <c r="N18" s="212">
        <f>'Immo 3'!$C21</f>
        <v>0</v>
      </c>
      <c r="O18" s="220">
        <f>'Immo 5'!$C21</f>
        <v>0</v>
      </c>
      <c r="P18" s="219">
        <f>'ITM MA 1'!$C21</f>
        <v>0</v>
      </c>
      <c r="Q18" s="227">
        <f>'ITM MA 3'!$C21</f>
        <v>0</v>
      </c>
      <c r="R18" s="232">
        <f>'ITM MA engl.'!$C21</f>
        <v>0</v>
      </c>
      <c r="S18" s="219">
        <f>'Wipsy MA 1'!$C21</f>
        <v>0</v>
      </c>
      <c r="T18" s="220">
        <f>'Wipsy MA 3'!$C21</f>
        <v>0</v>
      </c>
      <c r="U18" s="219">
        <f>'MuT 1'!$C21</f>
        <v>0</v>
      </c>
      <c r="V18" s="212">
        <f>'MuT 3'!$C21</f>
        <v>0</v>
      </c>
      <c r="W18" s="220">
        <f>'MuT 7'!C21</f>
        <v>0</v>
      </c>
      <c r="X18" s="232">
        <f>EAM!$C21</f>
        <v>0</v>
      </c>
      <c r="Y18" s="219">
        <f>'EI 1'!$C21</f>
        <v>0</v>
      </c>
      <c r="Z18" s="212">
        <f>'EI 3'!$C21</f>
        <v>0</v>
      </c>
      <c r="AA18" s="220">
        <f>'EI 7'!$C21</f>
        <v>0</v>
      </c>
      <c r="AB18" s="219">
        <f>'GBS 1'!$C21</f>
        <v>0</v>
      </c>
      <c r="AC18" s="220">
        <f>'GBS 3'!$C21</f>
        <v>0</v>
      </c>
      <c r="AD18" s="232">
        <f>'VK WDW'!$C21</f>
        <v>0</v>
      </c>
      <c r="AE18" s="232">
        <f>'WDW 1'!$C21</f>
        <v>0</v>
      </c>
      <c r="AF18" s="232">
        <f>'AT 2'!$C21</f>
        <v>0</v>
      </c>
      <c r="AG18" s="219" t="str">
        <f>'GE 1'!$C21</f>
        <v>Appel</v>
      </c>
      <c r="AH18" s="220">
        <f>'GE 3'!$C21</f>
        <v>0</v>
      </c>
    </row>
    <row r="19" spans="1:34" x14ac:dyDescent="0.2">
      <c r="A19" s="219">
        <f>'BWL 1'!C22</f>
        <v>0</v>
      </c>
      <c r="B19" s="212">
        <f>'BWL 3'!C22</f>
        <v>0</v>
      </c>
      <c r="C19" s="220" t="str">
        <f>'BWL 5'!C22</f>
        <v>Liebermann</v>
      </c>
      <c r="D19" s="219" t="e">
        <f>'ITM 1'!#REF!</f>
        <v>#REF!</v>
      </c>
      <c r="E19" s="212">
        <f>'ITM 3'!$C22</f>
        <v>0</v>
      </c>
      <c r="F19" s="220">
        <f>'ITM 5'!$C22</f>
        <v>0</v>
      </c>
      <c r="G19" s="219">
        <f>'Wipsy 1'!$C22</f>
        <v>0</v>
      </c>
      <c r="H19" s="212" t="str">
        <f>'Wipsy 3'!$C22</f>
        <v>Liebermann</v>
      </c>
      <c r="I19" s="220">
        <f>'Wipsy 5'!$C22</f>
        <v>0</v>
      </c>
      <c r="J19" s="219">
        <f>'WiR 1'!$C22</f>
        <v>0</v>
      </c>
      <c r="K19" s="212">
        <f>'WiR 3'!$C22</f>
        <v>0</v>
      </c>
      <c r="L19" s="220" t="str">
        <f>'WiR 5'!$C22</f>
        <v>Liebermann</v>
      </c>
      <c r="M19" s="219">
        <f>'Immo 1'!$C22</f>
        <v>0</v>
      </c>
      <c r="N19" s="212">
        <f>'Immo 3'!$C22</f>
        <v>0</v>
      </c>
      <c r="O19" s="220">
        <f>'Immo 5'!$C22</f>
        <v>0</v>
      </c>
      <c r="P19" s="219">
        <f>'ITM MA 1'!$C22</f>
        <v>0</v>
      </c>
      <c r="Q19" s="227">
        <f>'ITM MA 3'!$C22</f>
        <v>0</v>
      </c>
      <c r="R19" s="232">
        <f>'ITM MA engl.'!$C22</f>
        <v>0</v>
      </c>
      <c r="S19" s="219">
        <f>'Wipsy MA 1'!$C22</f>
        <v>0</v>
      </c>
      <c r="T19" s="220">
        <f>'Wipsy MA 3'!$C22</f>
        <v>0</v>
      </c>
      <c r="U19" s="219">
        <f>'MuT 1'!$C22</f>
        <v>0</v>
      </c>
      <c r="V19" s="212">
        <f>'MuT 3'!$C22</f>
        <v>0</v>
      </c>
      <c r="W19" s="220">
        <f>'MuT 7'!C22</f>
        <v>0</v>
      </c>
      <c r="X19" s="232">
        <f>EAM!$C22</f>
        <v>0</v>
      </c>
      <c r="Y19" s="219" t="str">
        <f>'EI 1'!$C22</f>
        <v>Blaue</v>
      </c>
      <c r="Z19" s="212">
        <f>'EI 3'!$C22</f>
        <v>0</v>
      </c>
      <c r="AA19" s="220">
        <f>'EI 7'!$C22</f>
        <v>0</v>
      </c>
      <c r="AB19" s="219">
        <f>'GBS 1'!$C22</f>
        <v>0</v>
      </c>
      <c r="AC19" s="220">
        <f>'GBS 3'!$C22</f>
        <v>0</v>
      </c>
      <c r="AD19" s="232" t="str">
        <f>'VK WDW'!$C22</f>
        <v>Liebermann</v>
      </c>
      <c r="AE19" s="232">
        <f>'WDW 1'!$C22</f>
        <v>0</v>
      </c>
      <c r="AF19" s="232">
        <f>'AT 2'!$C22</f>
        <v>0</v>
      </c>
      <c r="AG19" s="219">
        <f>'GE 1'!$C22</f>
        <v>0</v>
      </c>
      <c r="AH19" s="220">
        <f>'GE 3'!$C22</f>
        <v>0</v>
      </c>
    </row>
    <row r="20" spans="1:34" x14ac:dyDescent="0.2">
      <c r="A20" s="219">
        <f>'BWL 1'!C23</f>
        <v>0</v>
      </c>
      <c r="B20" s="212" t="str">
        <f>'BWL 3'!C23</f>
        <v>Liebermann</v>
      </c>
      <c r="C20" s="220">
        <f>'BWL 5'!C23</f>
        <v>0</v>
      </c>
      <c r="D20" s="219">
        <f>'ITM 1'!$C23</f>
        <v>0</v>
      </c>
      <c r="E20" s="212" t="str">
        <f>'ITM 3'!$C23</f>
        <v>Liebermann</v>
      </c>
      <c r="F20" s="220" t="str">
        <f>'ITM 5'!$C25</f>
        <v>DV 6</v>
      </c>
      <c r="G20" s="219">
        <f>'Wipsy 1'!$C23</f>
        <v>0</v>
      </c>
      <c r="H20" s="212">
        <f>'Wipsy 3'!$C23</f>
        <v>0</v>
      </c>
      <c r="I20" s="220">
        <f>'Wipsy 5'!$C23</f>
        <v>0</v>
      </c>
      <c r="J20" s="219">
        <f>'WiR 1'!$C23</f>
        <v>0</v>
      </c>
      <c r="K20" s="212">
        <f>'WiR 3'!$C23</f>
        <v>0</v>
      </c>
      <c r="L20" s="220">
        <f>'WiR 5'!$C23</f>
        <v>0</v>
      </c>
      <c r="M20" s="219">
        <f>'Immo 1'!$C23</f>
        <v>0</v>
      </c>
      <c r="N20" s="212">
        <f>'Immo 3'!$C23</f>
        <v>0</v>
      </c>
      <c r="O20" s="220">
        <f>'Immo 5'!$C23</f>
        <v>0</v>
      </c>
      <c r="P20" s="219">
        <f>'ITM MA 1'!$C23</f>
        <v>0</v>
      </c>
      <c r="Q20" s="227">
        <f>'ITM MA 3'!$C23</f>
        <v>0</v>
      </c>
      <c r="R20" s="232">
        <f>'ITM MA engl.'!$C23</f>
        <v>0</v>
      </c>
      <c r="S20" s="219">
        <f>'Wipsy MA 1'!$C23</f>
        <v>0</v>
      </c>
      <c r="T20" s="220">
        <f>'Wipsy MA 3'!$C23</f>
        <v>0</v>
      </c>
      <c r="U20" s="219">
        <f>'MuT 1'!$C23</f>
        <v>0</v>
      </c>
      <c r="V20" s="212" t="str">
        <f>'MuT 3'!$C23</f>
        <v>Liebermann</v>
      </c>
      <c r="W20" s="220">
        <f>'MuT 7'!C23</f>
        <v>0</v>
      </c>
      <c r="X20" s="232">
        <f>EAM!$C23</f>
        <v>0</v>
      </c>
      <c r="Y20" s="219">
        <f>'EI 1'!$C23</f>
        <v>0</v>
      </c>
      <c r="Z20" s="212">
        <f>'EI 3'!$C23</f>
        <v>0</v>
      </c>
      <c r="AA20" s="220">
        <f>'EI 7'!$C23</f>
        <v>0</v>
      </c>
      <c r="AB20" s="219">
        <f>'GBS 1'!$C23</f>
        <v>0</v>
      </c>
      <c r="AC20" s="220">
        <f>'GBS 3'!$C23</f>
        <v>0</v>
      </c>
      <c r="AD20" s="232">
        <f>'VK WDW'!$C23</f>
        <v>0</v>
      </c>
      <c r="AE20" s="232">
        <f>'WDW 1'!$C23</f>
        <v>0</v>
      </c>
      <c r="AF20" s="232">
        <f>'AT 2'!$C23</f>
        <v>0</v>
      </c>
      <c r="AG20" s="219">
        <f>'GE 1'!$C23</f>
        <v>0</v>
      </c>
      <c r="AH20" s="220">
        <f>'GE 3'!$C23</f>
        <v>0</v>
      </c>
    </row>
    <row r="21" spans="1:34" x14ac:dyDescent="0.2">
      <c r="A21" s="219">
        <f>'BWL 1'!C24</f>
        <v>0</v>
      </c>
      <c r="B21" s="212" t="str">
        <f>'BWL 3'!C24</f>
        <v>Spahr</v>
      </c>
      <c r="C21" s="220">
        <f>'BWL 5'!C24</f>
        <v>0</v>
      </c>
      <c r="D21" s="219" t="str">
        <f>'ITM 1'!$C24</f>
        <v>DV 6</v>
      </c>
      <c r="E21" s="212" t="str">
        <f>'ITM 3'!$C24</f>
        <v>Spahr</v>
      </c>
      <c r="F21" s="220">
        <f>'ITM 5'!$C24</f>
        <v>0</v>
      </c>
      <c r="G21" s="219">
        <f>'Wipsy 1'!$C24</f>
        <v>0</v>
      </c>
      <c r="H21" s="212" t="str">
        <f>'Wipsy 3'!$C24</f>
        <v>0 TN</v>
      </c>
      <c r="I21" s="220">
        <f>'Wipsy 5'!$C24</f>
        <v>0</v>
      </c>
      <c r="J21" s="219">
        <f>'WiR 1'!$C24</f>
        <v>0</v>
      </c>
      <c r="K21" s="212">
        <f>'WiR 3'!$C24</f>
        <v>0</v>
      </c>
      <c r="L21" s="220">
        <f>'WiR 5'!$C24</f>
        <v>0</v>
      </c>
      <c r="M21" s="219">
        <f>'Immo 1'!$C24</f>
        <v>0</v>
      </c>
      <c r="N21" s="212">
        <f>'Immo 3'!$C24</f>
        <v>0</v>
      </c>
      <c r="O21" s="220">
        <f>'Immo 5'!$C24</f>
        <v>0</v>
      </c>
      <c r="P21" s="219">
        <f>'ITM MA 1'!$C24</f>
        <v>0</v>
      </c>
      <c r="Q21" s="227">
        <f>'ITM MA 3'!$C24</f>
        <v>0</v>
      </c>
      <c r="R21" s="232">
        <f>'ITM MA engl.'!$C24</f>
        <v>0</v>
      </c>
      <c r="S21" s="219">
        <f>'Wipsy MA 1'!$C24</f>
        <v>0</v>
      </c>
      <c r="T21" s="220">
        <f>'Wipsy MA 3'!$C24</f>
        <v>0</v>
      </c>
      <c r="U21" s="219">
        <f>'MuT 1'!$C24</f>
        <v>0</v>
      </c>
      <c r="V21" s="212">
        <f>'MuT 3'!$C24</f>
        <v>0</v>
      </c>
      <c r="W21" s="220">
        <f>'MuT 7'!C24</f>
        <v>0</v>
      </c>
      <c r="X21" s="232">
        <f>EAM!$C24</f>
        <v>0</v>
      </c>
      <c r="Y21" s="219" t="str">
        <f>'EI 1'!$C25</f>
        <v>DV 3</v>
      </c>
      <c r="Z21" s="212">
        <f>'EI 3'!$C24</f>
        <v>0</v>
      </c>
      <c r="AA21" s="220">
        <f>'EI 7'!$C24</f>
        <v>0</v>
      </c>
      <c r="AB21" s="219">
        <f>'GBS 1'!$C24</f>
        <v>0</v>
      </c>
      <c r="AC21" s="220">
        <f>'GBS 3'!$C24</f>
        <v>0</v>
      </c>
      <c r="AD21" s="232">
        <f>'VK WDW'!$C24</f>
        <v>0</v>
      </c>
      <c r="AE21" s="232">
        <f>'WDW 1'!$C24</f>
        <v>0</v>
      </c>
      <c r="AF21" s="232">
        <f>'AT 2'!$C24</f>
        <v>0</v>
      </c>
      <c r="AG21" s="219">
        <f>'GE 1'!$C24</f>
        <v>0</v>
      </c>
      <c r="AH21" s="220">
        <f>'GE 3'!$C24</f>
        <v>0</v>
      </c>
    </row>
    <row r="22" spans="1:34" x14ac:dyDescent="0.2">
      <c r="A22" s="219">
        <f>'BWL 1'!C25</f>
        <v>0</v>
      </c>
      <c r="B22" s="212" t="str">
        <f>'BWL 3'!C25</f>
        <v>0 TN</v>
      </c>
      <c r="C22" s="220" t="str">
        <f>'BWL 5'!C25</f>
        <v>S 12</v>
      </c>
      <c r="D22" s="219">
        <f>'ITM 1'!$C25</f>
        <v>0</v>
      </c>
      <c r="E22" s="212" t="str">
        <f>'ITM 3'!$C25</f>
        <v>0 TN</v>
      </c>
      <c r="F22" s="220" t="e">
        <f>'ITM 5'!#REF!</f>
        <v>#REF!</v>
      </c>
      <c r="G22" s="219">
        <f>'Wipsy 1'!$C25</f>
        <v>0</v>
      </c>
      <c r="H22" s="212">
        <f>'Wipsy 3'!$C25</f>
        <v>0</v>
      </c>
      <c r="I22" s="220">
        <f>'Wipsy 5'!$C25</f>
        <v>0</v>
      </c>
      <c r="J22" s="219">
        <f>'WiR 1'!$C25</f>
        <v>0</v>
      </c>
      <c r="K22" s="212">
        <f>'WiR 3'!$C25</f>
        <v>0</v>
      </c>
      <c r="L22" s="220" t="str">
        <f>'WiR 5'!$C25</f>
        <v>S 12</v>
      </c>
      <c r="M22" s="219">
        <f>'Immo 1'!$C25</f>
        <v>0</v>
      </c>
      <c r="N22" s="212">
        <f>'Immo 3'!$C25</f>
        <v>0</v>
      </c>
      <c r="O22" s="220">
        <f>'Immo 5'!$C25</f>
        <v>0</v>
      </c>
      <c r="P22" s="219">
        <f>'ITM MA 1'!$C25</f>
        <v>0</v>
      </c>
      <c r="Q22" s="227">
        <f>'ITM MA 3'!$C25</f>
        <v>0</v>
      </c>
      <c r="R22" s="232">
        <f>'ITM MA engl.'!$C25</f>
        <v>0</v>
      </c>
      <c r="S22" s="219">
        <f>'Wipsy MA 1'!$C25</f>
        <v>0</v>
      </c>
      <c r="T22" s="220">
        <f>'Wipsy MA 3'!$C25</f>
        <v>0</v>
      </c>
      <c r="U22" s="219">
        <f>'MuT 1'!$C25</f>
        <v>0</v>
      </c>
      <c r="V22" s="212" t="str">
        <f>'MuT 3'!$C25</f>
        <v>S 12</v>
      </c>
      <c r="W22" s="220">
        <f>'MuT 7'!C25</f>
        <v>0</v>
      </c>
      <c r="X22" s="232">
        <f>EAM!$C25</f>
        <v>0</v>
      </c>
      <c r="Y22" s="219" t="e">
        <f>'EI 1'!#REF!</f>
        <v>#REF!</v>
      </c>
      <c r="Z22" s="212">
        <f>'EI 3'!$C25</f>
        <v>0</v>
      </c>
      <c r="AA22" s="220">
        <f>'EI 7'!$C25</f>
        <v>0</v>
      </c>
      <c r="AB22" s="219">
        <f>'GBS 1'!$C25</f>
        <v>0</v>
      </c>
      <c r="AC22" s="220">
        <f>'GBS 3'!$C25</f>
        <v>0</v>
      </c>
      <c r="AD22" s="232">
        <f>'VK WDW'!$C25</f>
        <v>0</v>
      </c>
      <c r="AE22" s="232">
        <f>'WDW 1'!$C25</f>
        <v>0</v>
      </c>
      <c r="AF22" s="232">
        <f>'AT 2'!$C25</f>
        <v>0</v>
      </c>
      <c r="AG22" s="219">
        <f>'GE 1'!$C25</f>
        <v>0</v>
      </c>
      <c r="AH22" s="220">
        <f>'GE 3'!$C25</f>
        <v>0</v>
      </c>
    </row>
    <row r="23" spans="1:34" x14ac:dyDescent="0.2">
      <c r="A23" s="219">
        <f>'BWL 1'!C26</f>
        <v>0</v>
      </c>
      <c r="B23" s="212">
        <f>'BWL 3'!C26</f>
        <v>0</v>
      </c>
      <c r="C23" s="220">
        <f>'BWL 5'!C26</f>
        <v>0</v>
      </c>
      <c r="D23" s="219">
        <f>'ITM 1'!$C26</f>
        <v>0</v>
      </c>
      <c r="E23" s="212">
        <f>'ITM 3'!$C26</f>
        <v>0</v>
      </c>
      <c r="F23" s="220">
        <f>'ITM 5'!$C26</f>
        <v>0</v>
      </c>
      <c r="G23" s="219">
        <f>'Wipsy 1'!$C26</f>
        <v>0</v>
      </c>
      <c r="H23" s="212">
        <f>'Wipsy 3'!$C26</f>
        <v>0</v>
      </c>
      <c r="I23" s="220">
        <f>'Wipsy 5'!$C26</f>
        <v>0</v>
      </c>
      <c r="J23" s="219">
        <f>'WiR 1'!$C26</f>
        <v>0</v>
      </c>
      <c r="K23" s="212">
        <f>'WiR 3'!$C26</f>
        <v>0</v>
      </c>
      <c r="L23" s="220">
        <f>'WiR 5'!$C26</f>
        <v>0</v>
      </c>
      <c r="M23" s="219">
        <f>'Immo 1'!$C26</f>
        <v>0</v>
      </c>
      <c r="N23" s="212">
        <f>'Immo 3'!$C26</f>
        <v>0</v>
      </c>
      <c r="O23" s="220">
        <f>'Immo 5'!$C26</f>
        <v>0</v>
      </c>
      <c r="P23" s="219">
        <f>'ITM MA 1'!$C26</f>
        <v>0</v>
      </c>
      <c r="Q23" s="227">
        <f>'ITM MA 3'!$C26</f>
        <v>0</v>
      </c>
      <c r="R23" s="232">
        <f>'ITM MA engl.'!$C26</f>
        <v>0</v>
      </c>
      <c r="S23" s="219">
        <f>'Wipsy MA 1'!$C26</f>
        <v>0</v>
      </c>
      <c r="T23" s="220">
        <f>'Wipsy MA 3'!$C26</f>
        <v>0</v>
      </c>
      <c r="U23" s="219">
        <f>'MuT 1'!$C26</f>
        <v>0</v>
      </c>
      <c r="V23" s="212">
        <f>'MuT 3'!$C26</f>
        <v>0</v>
      </c>
      <c r="W23" s="220">
        <f>'MuT 7'!C26</f>
        <v>0</v>
      </c>
      <c r="X23" s="232">
        <f>EAM!$C26</f>
        <v>0</v>
      </c>
      <c r="Y23" s="219">
        <f>'EI 1'!$C26</f>
        <v>0</v>
      </c>
      <c r="Z23" s="212">
        <f>'EI 3'!$C26</f>
        <v>0</v>
      </c>
      <c r="AA23" s="220">
        <f>'EI 7'!$C26</f>
        <v>0</v>
      </c>
      <c r="AB23" s="219">
        <f>'GBS 1'!$C26</f>
        <v>0</v>
      </c>
      <c r="AC23" s="220">
        <f>'GBS 3'!$C26</f>
        <v>0</v>
      </c>
      <c r="AD23" s="232" t="str">
        <f>'VK WDW'!$C26</f>
        <v>0 TN</v>
      </c>
      <c r="AE23" s="232">
        <f>'WDW 1'!$C26</f>
        <v>0</v>
      </c>
      <c r="AF23" s="232">
        <f>'AT 2'!$C26</f>
        <v>0</v>
      </c>
      <c r="AG23" s="219" t="str">
        <f>'GE 1'!$C26</f>
        <v>0 TN</v>
      </c>
      <c r="AH23" s="220">
        <f>'GE 3'!$C26</f>
        <v>0</v>
      </c>
    </row>
    <row r="24" spans="1:34" x14ac:dyDescent="0.2">
      <c r="A24" s="221">
        <f>'BWL 1'!C27</f>
        <v>0</v>
      </c>
      <c r="B24" s="213" t="str">
        <f>'BWL 3'!C27</f>
        <v>zusammen mit 3055</v>
      </c>
      <c r="C24" s="222">
        <f>'BWL 5'!C27</f>
        <v>0</v>
      </c>
      <c r="D24" s="221">
        <f>'ITM 1'!$C27</f>
        <v>0</v>
      </c>
      <c r="E24" s="213" t="str">
        <f>'ITM 3'!$C27</f>
        <v>zusammen mit 3055</v>
      </c>
      <c r="F24" s="222">
        <f>'ITM 5'!$C27</f>
        <v>0</v>
      </c>
      <c r="G24" s="221">
        <f>'Wipsy 1'!$C27</f>
        <v>0</v>
      </c>
      <c r="H24" s="213">
        <f>'Wipsy 3'!$C27</f>
        <v>0</v>
      </c>
      <c r="I24" s="222">
        <f>'Wipsy 5'!$C27</f>
        <v>0</v>
      </c>
      <c r="J24" s="221">
        <f>'WiR 1'!$C27</f>
        <v>0</v>
      </c>
      <c r="K24" s="213">
        <f>'WiR 3'!$C27</f>
        <v>0</v>
      </c>
      <c r="L24" s="222">
        <f>'WiR 5'!$C27</f>
        <v>0</v>
      </c>
      <c r="M24" s="221">
        <f>'Immo 1'!$C27</f>
        <v>0</v>
      </c>
      <c r="N24" s="213">
        <f>'Immo 3'!$C27</f>
        <v>0</v>
      </c>
      <c r="O24" s="222">
        <f>'Immo 5'!$C27</f>
        <v>0</v>
      </c>
      <c r="P24" s="221">
        <f>'ITM MA 1'!$C27</f>
        <v>0</v>
      </c>
      <c r="Q24" s="228">
        <f>'ITM MA 3'!$C27</f>
        <v>0</v>
      </c>
      <c r="R24" s="233">
        <f>'ITM MA engl.'!$C27</f>
        <v>0</v>
      </c>
      <c r="S24" s="221">
        <f>'Wipsy MA 1'!$C27</f>
        <v>0</v>
      </c>
      <c r="T24" s="222">
        <f>'Wipsy MA 3'!$C27</f>
        <v>0</v>
      </c>
      <c r="U24" s="221">
        <f>'MuT 1'!$C27</f>
        <v>0</v>
      </c>
      <c r="V24" s="213">
        <f>'MuT 3'!$C27</f>
        <v>0</v>
      </c>
      <c r="W24" s="222">
        <f>'MuT 7'!C27</f>
        <v>0</v>
      </c>
      <c r="X24" s="233">
        <f>EAM!$C27</f>
        <v>0</v>
      </c>
      <c r="Y24" s="221">
        <f>'EI 1'!$C27</f>
        <v>0</v>
      </c>
      <c r="Z24" s="213">
        <f>'EI 3'!$C27</f>
        <v>0</v>
      </c>
      <c r="AA24" s="222">
        <f>'EI 7'!$C27</f>
        <v>0</v>
      </c>
      <c r="AB24" s="221">
        <f>'GBS 1'!$C27</f>
        <v>0</v>
      </c>
      <c r="AC24" s="222">
        <f>'GBS 3'!$C27</f>
        <v>0</v>
      </c>
      <c r="AD24" s="233">
        <f>'VK WDW'!$C27</f>
        <v>0</v>
      </c>
      <c r="AE24" s="233">
        <f>'WDW 1'!$C27</f>
        <v>0</v>
      </c>
      <c r="AF24" s="233">
        <f>'AT 2'!$C27</f>
        <v>0</v>
      </c>
      <c r="AG24" s="221">
        <f>'GE 1'!$C27</f>
        <v>0</v>
      </c>
      <c r="AH24" s="222">
        <f>'GE 3'!$C27</f>
        <v>0</v>
      </c>
    </row>
    <row r="25" spans="1:34" x14ac:dyDescent="0.2">
      <c r="A25" s="217">
        <f>'BWL 1'!C28</f>
        <v>0</v>
      </c>
      <c r="B25" s="211" t="str">
        <f>'BWL 3'!C28</f>
        <v>MD 10598</v>
      </c>
      <c r="C25" s="218">
        <f>'BWL 5'!C28</f>
        <v>0</v>
      </c>
      <c r="D25" s="217">
        <f>'ITM 1'!$C28</f>
        <v>0</v>
      </c>
      <c r="E25" s="211" t="str">
        <f>'ITM 3'!$C28</f>
        <v>MD 10598</v>
      </c>
      <c r="F25" s="218">
        <f>'ITM 5'!$C28</f>
        <v>0</v>
      </c>
      <c r="G25" s="217">
        <f>'Wipsy 1'!$C28</f>
        <v>0</v>
      </c>
      <c r="H25" s="211" t="str">
        <f>'Wipsy 3'!$C28</f>
        <v>MD 10598</v>
      </c>
      <c r="I25" s="218">
        <f>'Wipsy 5'!$C28</f>
        <v>0</v>
      </c>
      <c r="J25" s="217">
        <f>'WiR 1'!$C28</f>
        <v>0</v>
      </c>
      <c r="K25" s="211" t="str">
        <f>'WiR 3'!$C28</f>
        <v>MD 10598</v>
      </c>
      <c r="L25" s="218">
        <f>'WiR 5'!$C28</f>
        <v>0</v>
      </c>
      <c r="M25" s="217">
        <f>'Immo 1'!$C28</f>
        <v>0</v>
      </c>
      <c r="N25" s="211">
        <f>'Immo 3'!$C28</f>
        <v>0</v>
      </c>
      <c r="O25" s="218">
        <f>'Immo 5'!$C28</f>
        <v>0</v>
      </c>
      <c r="P25" s="217">
        <f>'ITM MA 1'!$C28</f>
        <v>0</v>
      </c>
      <c r="Q25" s="226">
        <f>'ITM MA 3'!$C28</f>
        <v>0</v>
      </c>
      <c r="R25" s="231">
        <f>'ITM MA engl.'!$C28</f>
        <v>0</v>
      </c>
      <c r="S25" s="217">
        <f>'Wipsy MA 1'!$C28</f>
        <v>0</v>
      </c>
      <c r="T25" s="218">
        <f>'Wipsy MA 3'!$C28</f>
        <v>0</v>
      </c>
      <c r="U25" s="217">
        <f>'MuT 1'!$C28</f>
        <v>0</v>
      </c>
      <c r="V25" s="211">
        <f>'MuT 3'!$C28</f>
        <v>0</v>
      </c>
      <c r="W25" s="218" t="str">
        <f>'MuT 7'!J17</f>
        <v>MD 10320</v>
      </c>
      <c r="X25" s="231">
        <f>EAM!$C28</f>
        <v>0</v>
      </c>
      <c r="Y25" s="217">
        <f>'EI 1'!$C28</f>
        <v>0</v>
      </c>
      <c r="Z25" s="211" t="str">
        <f>'EI 3'!$C28</f>
        <v>MD 10211</v>
      </c>
      <c r="AA25" s="218">
        <f>'EI 7'!$C28</f>
        <v>0</v>
      </c>
      <c r="AB25" s="217">
        <f>'GBS 1'!$C28</f>
        <v>0</v>
      </c>
      <c r="AC25" s="218" t="str">
        <f>'GBS 3'!$C28</f>
        <v>MD 10211</v>
      </c>
      <c r="AD25" s="231">
        <f>'VK WDW'!$C28</f>
        <v>0</v>
      </c>
      <c r="AE25" s="231">
        <f>'WDW 1'!$C28</f>
        <v>0</v>
      </c>
      <c r="AF25" s="231">
        <f>'AT 2'!$C28</f>
        <v>0</v>
      </c>
      <c r="AG25" s="217">
        <f>'GE 1'!$C28</f>
        <v>0</v>
      </c>
      <c r="AH25" s="218" t="str">
        <f>'GE 3'!$F18</f>
        <v>MD 10415</v>
      </c>
    </row>
    <row r="26" spans="1:34" x14ac:dyDescent="0.2">
      <c r="A26" s="219">
        <f>'BWL 1'!C29</f>
        <v>0</v>
      </c>
      <c r="B26" s="212" t="str">
        <f>'BWL 3'!C29</f>
        <v>Pr.Nr. 3052</v>
      </c>
      <c r="C26" s="220">
        <f>'BWL 5'!C29</f>
        <v>0</v>
      </c>
      <c r="D26" s="219" t="str">
        <f>'ITM 1'!$C18</f>
        <v>Pr.Nr. 1499</v>
      </c>
      <c r="E26" s="212" t="str">
        <f>'ITM 3'!$C29</f>
        <v>Pr.Nr. 3052</v>
      </c>
      <c r="F26" s="220">
        <f>'ITM 5'!$C29</f>
        <v>0</v>
      </c>
      <c r="G26" s="219">
        <f>'Wipsy 1'!$C29</f>
        <v>0</v>
      </c>
      <c r="H26" s="212" t="str">
        <f>'Wipsy 3'!$C29</f>
        <v>Pr.Nr. 3052</v>
      </c>
      <c r="I26" s="220">
        <f>'Wipsy 5'!$C29</f>
        <v>0</v>
      </c>
      <c r="J26" s="219">
        <f>'WiR 1'!$C29</f>
        <v>0</v>
      </c>
      <c r="K26" s="212" t="str">
        <f>'WiR 3'!$C29</f>
        <v>Pr.Nr. 3052</v>
      </c>
      <c r="L26" s="220">
        <f>'WiR 5'!$C29</f>
        <v>0</v>
      </c>
      <c r="M26" s="219">
        <f>'Immo 1'!$C29</f>
        <v>0</v>
      </c>
      <c r="N26" s="212">
        <f>'Immo 3'!$C29</f>
        <v>0</v>
      </c>
      <c r="O26" s="220">
        <f>'Immo 5'!$C29</f>
        <v>0</v>
      </c>
      <c r="P26" s="219">
        <f>'ITM MA 1'!$C29</f>
        <v>0</v>
      </c>
      <c r="Q26" s="227">
        <f>'ITM MA 3'!$C29</f>
        <v>0</v>
      </c>
      <c r="R26" s="232">
        <f>'ITM MA engl.'!$C29</f>
        <v>0</v>
      </c>
      <c r="S26" s="219">
        <f>'Wipsy MA 1'!$C29</f>
        <v>0</v>
      </c>
      <c r="T26" s="220">
        <f>'Wipsy MA 3'!$C29</f>
        <v>0</v>
      </c>
      <c r="U26" s="219">
        <f>'MuT 1'!$C29</f>
        <v>0</v>
      </c>
      <c r="V26" s="212">
        <f>'MuT 3'!$C29</f>
        <v>0</v>
      </c>
      <c r="W26" s="220" t="str">
        <f>'MuT 7'!J18</f>
        <v>Pr-Nr. 6504</v>
      </c>
      <c r="X26" s="232">
        <f>EAM!$C29</f>
        <v>0</v>
      </c>
      <c r="Y26" s="219">
        <f>'EI 1'!$C29</f>
        <v>0</v>
      </c>
      <c r="Z26" s="212" t="str">
        <f>'EI 3'!$C29</f>
        <v>Pr.Nr.  3220</v>
      </c>
      <c r="AA26" s="220">
        <f>'EI 7'!$C29</f>
        <v>0</v>
      </c>
      <c r="AB26" s="219">
        <f>'GBS 1'!$C29</f>
        <v>0</v>
      </c>
      <c r="AC26" s="220" t="str">
        <f>'GBS 3'!$C29</f>
        <v>Pr.Nr.  3220</v>
      </c>
      <c r="AD26" s="232">
        <f>'VK WDW'!$C29</f>
        <v>0</v>
      </c>
      <c r="AE26" s="232">
        <f>'WDW 1'!$C29</f>
        <v>0</v>
      </c>
      <c r="AF26" s="232">
        <f>'AT 2'!$C29</f>
        <v>0</v>
      </c>
      <c r="AG26" s="219">
        <f>'GE 1'!$C29</f>
        <v>0</v>
      </c>
      <c r="AH26" s="220" t="str">
        <f>'GE 3'!$F19</f>
        <v>Pr.Nr. 3676</v>
      </c>
    </row>
    <row r="27" spans="1:34" x14ac:dyDescent="0.2">
      <c r="A27" s="219">
        <f>'BWL 1'!C30</f>
        <v>0</v>
      </c>
      <c r="B27" s="212" t="str">
        <f>'BWL 3'!C30</f>
        <v>Human Resource</v>
      </c>
      <c r="C27" s="220">
        <f>'BWL 5'!C30</f>
        <v>0</v>
      </c>
      <c r="D27" s="219" t="str">
        <f>'ITM 1'!$C19</f>
        <v>Sprachmodul I</v>
      </c>
      <c r="E27" s="212" t="str">
        <f>'ITM 3'!$C30</f>
        <v>Human Resource</v>
      </c>
      <c r="F27" s="220">
        <f>'ITM 5'!$C30</f>
        <v>0</v>
      </c>
      <c r="G27" s="219">
        <f>'Wipsy 1'!$C30</f>
        <v>0</v>
      </c>
      <c r="H27" s="212" t="str">
        <f>'Wipsy 3'!$C30</f>
        <v>Human Resource</v>
      </c>
      <c r="I27" s="220">
        <f>'Wipsy 5'!$C30</f>
        <v>0</v>
      </c>
      <c r="J27" s="219">
        <f>'WiR 1'!$C30</f>
        <v>0</v>
      </c>
      <c r="K27" s="212" t="str">
        <f>'WiR 3'!$C30</f>
        <v>Human Resource</v>
      </c>
      <c r="L27" s="220">
        <f>'WiR 5'!$C30</f>
        <v>0</v>
      </c>
      <c r="M27" s="219">
        <f>'Immo 1'!$C30</f>
        <v>0</v>
      </c>
      <c r="N27" s="212">
        <f>'Immo 3'!$C30</f>
        <v>0</v>
      </c>
      <c r="O27" s="220">
        <f>'Immo 5'!$C30</f>
        <v>0</v>
      </c>
      <c r="P27" s="219">
        <f>'ITM MA 1'!$C30</f>
        <v>0</v>
      </c>
      <c r="Q27" s="227">
        <f>'ITM MA 3'!$C30</f>
        <v>0</v>
      </c>
      <c r="R27" s="232">
        <f>'ITM MA engl.'!$C30</f>
        <v>0</v>
      </c>
      <c r="S27" s="219">
        <f>'Wipsy MA 1'!$C30</f>
        <v>0</v>
      </c>
      <c r="T27" s="220">
        <f>'Wipsy MA 3'!$C30</f>
        <v>0</v>
      </c>
      <c r="U27" s="219">
        <f>'MuT 1'!$C30</f>
        <v>0</v>
      </c>
      <c r="V27" s="212">
        <f>'MuT 3'!$C30</f>
        <v>0</v>
      </c>
      <c r="W27" s="220" t="str">
        <f>'MuT 7'!J19</f>
        <v>Projekt-</v>
      </c>
      <c r="X27" s="232">
        <f>EAM!$C30</f>
        <v>0</v>
      </c>
      <c r="Y27" s="219">
        <f>'EI 1'!$C30</f>
        <v>0</v>
      </c>
      <c r="Z27" s="212" t="str">
        <f>'EI 3'!$C30</f>
        <v>Dyn. Syst. /</v>
      </c>
      <c r="AA27" s="220">
        <f>'EI 7'!$C30</f>
        <v>0</v>
      </c>
      <c r="AB27" s="219">
        <f>'GBS 1'!$C30</f>
        <v>0</v>
      </c>
      <c r="AC27" s="220" t="str">
        <f>'GBS 3'!$C30</f>
        <v>Dyn. Syst. /</v>
      </c>
      <c r="AD27" s="232">
        <f>'VK WDW'!$C30</f>
        <v>0</v>
      </c>
      <c r="AE27" s="232">
        <f>'WDW 1'!$C30</f>
        <v>0</v>
      </c>
      <c r="AF27" s="232">
        <f>'AT 2'!$C30</f>
        <v>0</v>
      </c>
      <c r="AG27" s="219">
        <f>'GE 1'!$C30</f>
        <v>0</v>
      </c>
      <c r="AH27" s="220">
        <f>'GE 3'!$F20</f>
        <v>0</v>
      </c>
    </row>
    <row r="28" spans="1:34" x14ac:dyDescent="0.2">
      <c r="A28" s="219">
        <f>'BWL 1'!C31</f>
        <v>0</v>
      </c>
      <c r="B28" s="212" t="str">
        <f>'BWL 3'!C31</f>
        <v>Management</v>
      </c>
      <c r="C28" s="220">
        <f>'BWL 5'!C31</f>
        <v>0</v>
      </c>
      <c r="D28" s="219" t="str">
        <f>'ITM 1'!$C20</f>
        <v>Spanisch</v>
      </c>
      <c r="E28" s="212" t="str">
        <f>'ITM 3'!$C31</f>
        <v>Management</v>
      </c>
      <c r="F28" s="220">
        <f>'ITM 5'!$C31</f>
        <v>0</v>
      </c>
      <c r="G28" s="219">
        <f>'Wipsy 1'!$C31</f>
        <v>0</v>
      </c>
      <c r="H28" s="212" t="str">
        <f>'Wipsy 3'!$C31</f>
        <v>Management</v>
      </c>
      <c r="I28" s="220">
        <f>'Wipsy 5'!$C31</f>
        <v>0</v>
      </c>
      <c r="J28" s="219">
        <f>'WiR 1'!$C31</f>
        <v>0</v>
      </c>
      <c r="K28" s="212" t="str">
        <f>'WiR 3'!$C31</f>
        <v>Management</v>
      </c>
      <c r="L28" s="220">
        <f>'WiR 5'!$C31</f>
        <v>0</v>
      </c>
      <c r="M28" s="219">
        <f>'Immo 1'!$C31</f>
        <v>0</v>
      </c>
      <c r="N28" s="212">
        <f>'Immo 3'!$C31</f>
        <v>0</v>
      </c>
      <c r="O28" s="220">
        <f>'Immo 5'!$C31</f>
        <v>0</v>
      </c>
      <c r="P28" s="219">
        <f>'ITM MA 1'!$C31</f>
        <v>0</v>
      </c>
      <c r="Q28" s="227">
        <f>'ITM MA 3'!$C31</f>
        <v>0</v>
      </c>
      <c r="R28" s="232">
        <f>'ITM MA engl.'!$C31</f>
        <v>0</v>
      </c>
      <c r="S28" s="219">
        <f>'Wipsy MA 1'!$C31</f>
        <v>0</v>
      </c>
      <c r="T28" s="220">
        <f>'Wipsy MA 3'!$C31</f>
        <v>0</v>
      </c>
      <c r="U28" s="219">
        <f>'MuT 1'!$C31</f>
        <v>0</v>
      </c>
      <c r="V28" s="212">
        <f>'MuT 3'!$C31</f>
        <v>0</v>
      </c>
      <c r="W28" s="220" t="str">
        <f>'MuT 7'!J20</f>
        <v>management II</v>
      </c>
      <c r="X28" s="232">
        <f>EAM!$C31</f>
        <v>0</v>
      </c>
      <c r="Y28" s="219">
        <f>'EI 1'!$C31</f>
        <v>0</v>
      </c>
      <c r="Z28" s="212" t="str">
        <f>'EI 3'!$C31</f>
        <v>Regelungstechn.</v>
      </c>
      <c r="AA28" s="220">
        <f>'EI 7'!$C31</f>
        <v>0</v>
      </c>
      <c r="AB28" s="219">
        <f>'GBS 1'!$C31</f>
        <v>0</v>
      </c>
      <c r="AC28" s="220" t="str">
        <f>'GBS 3'!$C31</f>
        <v>Regelungstechn.</v>
      </c>
      <c r="AD28" s="232">
        <f>'VK WDW'!$C31</f>
        <v>0</v>
      </c>
      <c r="AE28" s="232">
        <f>'WDW 1'!$C31</f>
        <v>0</v>
      </c>
      <c r="AF28" s="232">
        <f>'AT 2'!$C31</f>
        <v>0</v>
      </c>
      <c r="AG28" s="219">
        <f>'GE 1'!$C31</f>
        <v>0</v>
      </c>
      <c r="AH28" s="220" t="str">
        <f>'GE 3'!$F21</f>
        <v>Konflikt-</v>
      </c>
    </row>
    <row r="29" spans="1:34" x14ac:dyDescent="0.2">
      <c r="A29" s="219">
        <f>'BWL 1'!C32</f>
        <v>0</v>
      </c>
      <c r="B29" s="212">
        <f>'BWL 3'!C32</f>
        <v>0</v>
      </c>
      <c r="C29" s="220">
        <f>'BWL 5'!C32</f>
        <v>0</v>
      </c>
      <c r="D29" s="219" t="str">
        <f>'ITM 1'!$C22</f>
        <v>Molina de Rohde</v>
      </c>
      <c r="E29" s="212">
        <f>'ITM 3'!$C32</f>
        <v>0</v>
      </c>
      <c r="F29" s="220">
        <f>'ITM 5'!$C32</f>
        <v>0</v>
      </c>
      <c r="G29" s="219">
        <f>'Wipsy 1'!$C32</f>
        <v>0</v>
      </c>
      <c r="H29" s="212">
        <f>'Wipsy 3'!$C32</f>
        <v>0</v>
      </c>
      <c r="I29" s="220">
        <f>'Wipsy 5'!$C32</f>
        <v>0</v>
      </c>
      <c r="J29" s="219">
        <f>'WiR 1'!$C32</f>
        <v>0</v>
      </c>
      <c r="K29" s="212">
        <f>'WiR 3'!$C32</f>
        <v>0</v>
      </c>
      <c r="L29" s="220">
        <f>'WiR 5'!$C32</f>
        <v>0</v>
      </c>
      <c r="M29" s="219">
        <f>'Immo 1'!$C32</f>
        <v>0</v>
      </c>
      <c r="N29" s="212">
        <f>'Immo 3'!$C32</f>
        <v>0</v>
      </c>
      <c r="O29" s="220">
        <f>'Immo 5'!$C32</f>
        <v>0</v>
      </c>
      <c r="P29" s="219">
        <f>'ITM MA 1'!$C32</f>
        <v>0</v>
      </c>
      <c r="Q29" s="227">
        <f>'ITM MA 3'!$C32</f>
        <v>0</v>
      </c>
      <c r="R29" s="232">
        <f>'ITM MA engl.'!$C32</f>
        <v>0</v>
      </c>
      <c r="S29" s="219">
        <f>'Wipsy MA 1'!$C32</f>
        <v>0</v>
      </c>
      <c r="T29" s="220">
        <f>'Wipsy MA 3'!$C32</f>
        <v>0</v>
      </c>
      <c r="U29" s="219">
        <f>'MuT 1'!$C32</f>
        <v>0</v>
      </c>
      <c r="V29" s="212">
        <f>'MuT 3'!$C32</f>
        <v>0</v>
      </c>
      <c r="W29" s="220">
        <f>'MuT 7'!J21</f>
        <v>0</v>
      </c>
      <c r="X29" s="232">
        <f>EAM!$C32</f>
        <v>0</v>
      </c>
      <c r="Y29" s="219">
        <f>'EI 1'!$C32</f>
        <v>0</v>
      </c>
      <c r="Z29" s="212">
        <f>'EI 3'!$C32</f>
        <v>0</v>
      </c>
      <c r="AA29" s="220">
        <f>'EI 7'!$C32</f>
        <v>0</v>
      </c>
      <c r="AB29" s="219">
        <f>'GBS 1'!$C32</f>
        <v>0</v>
      </c>
      <c r="AC29" s="220">
        <f>'GBS 3'!$C32</f>
        <v>0</v>
      </c>
      <c r="AD29" s="232">
        <f>'VK WDW'!$C32</f>
        <v>0</v>
      </c>
      <c r="AE29" s="232">
        <f>'WDW 1'!$C32</f>
        <v>0</v>
      </c>
      <c r="AF29" s="232">
        <f>'AT 2'!$C32</f>
        <v>0</v>
      </c>
      <c r="AG29" s="219">
        <f>'GE 1'!$C32</f>
        <v>0</v>
      </c>
      <c r="AH29" s="220" t="str">
        <f>'GE 3'!$F22</f>
        <v>management</v>
      </c>
    </row>
    <row r="30" spans="1:34" x14ac:dyDescent="0.2">
      <c r="A30" s="219">
        <f>'BWL 1'!C33</f>
        <v>0</v>
      </c>
      <c r="B30" s="212" t="str">
        <f>'BWL 3'!C33</f>
        <v>Di Pietro</v>
      </c>
      <c r="C30" s="220">
        <f>'BWL 5'!C33</f>
        <v>0</v>
      </c>
      <c r="D30" s="219">
        <f>'ITM 1'!$C33</f>
        <v>0</v>
      </c>
      <c r="E30" s="212" t="str">
        <f>'ITM 3'!$C33</f>
        <v>Di Pietro</v>
      </c>
      <c r="F30" s="220">
        <f>'ITM 5'!$C33</f>
        <v>0</v>
      </c>
      <c r="G30" s="219">
        <f>'Wipsy 1'!$C33</f>
        <v>0</v>
      </c>
      <c r="H30" s="212" t="str">
        <f>'Wipsy 3'!$C33</f>
        <v>Di Pietro</v>
      </c>
      <c r="I30" s="220">
        <f>'Wipsy 5'!$C33</f>
        <v>0</v>
      </c>
      <c r="J30" s="219">
        <f>'WiR 1'!$C33</f>
        <v>0</v>
      </c>
      <c r="K30" s="212" t="str">
        <f>'WiR 3'!$C33</f>
        <v>Di Pietro</v>
      </c>
      <c r="L30" s="220">
        <f>'WiR 5'!$C33</f>
        <v>0</v>
      </c>
      <c r="M30" s="219">
        <f>'Immo 1'!$C33</f>
        <v>0</v>
      </c>
      <c r="N30" s="212">
        <f>'Immo 3'!$C33</f>
        <v>0</v>
      </c>
      <c r="O30" s="220">
        <f>'Immo 5'!$C33</f>
        <v>0</v>
      </c>
      <c r="P30" s="219">
        <f>'ITM MA 1'!$C33</f>
        <v>0</v>
      </c>
      <c r="Q30" s="227">
        <f>'ITM MA 3'!$C33</f>
        <v>0</v>
      </c>
      <c r="R30" s="232">
        <f>'ITM MA engl.'!$C33</f>
        <v>0</v>
      </c>
      <c r="S30" s="219">
        <f>'Wipsy MA 1'!$C33</f>
        <v>0</v>
      </c>
      <c r="T30" s="220">
        <f>'Wipsy MA 3'!$C33</f>
        <v>0</v>
      </c>
      <c r="U30" s="219">
        <f>'MuT 1'!$C33</f>
        <v>0</v>
      </c>
      <c r="V30" s="212">
        <f>'MuT 3'!$C33</f>
        <v>0</v>
      </c>
      <c r="W30" s="220" t="str">
        <f>'MuT 7'!J22</f>
        <v>Hildebrandt</v>
      </c>
      <c r="X30" s="232">
        <f>EAM!$C33</f>
        <v>0</v>
      </c>
      <c r="Y30" s="219">
        <f>'EI 1'!$C33</f>
        <v>0</v>
      </c>
      <c r="Z30" s="212" t="str">
        <f>'EI 3'!$C33</f>
        <v>Völtzer</v>
      </c>
      <c r="AA30" s="220">
        <f>'EI 7'!$C33</f>
        <v>0</v>
      </c>
      <c r="AB30" s="219">
        <f>'GBS 1'!$C33</f>
        <v>0</v>
      </c>
      <c r="AC30" s="220" t="str">
        <f>'GBS 3'!$C33</f>
        <v>Völtzer</v>
      </c>
      <c r="AD30" s="232">
        <f>'VK WDW'!$C33</f>
        <v>0</v>
      </c>
      <c r="AE30" s="232">
        <f>'WDW 1'!$C33</f>
        <v>0</v>
      </c>
      <c r="AF30" s="232">
        <f>'AT 2'!$C33</f>
        <v>0</v>
      </c>
      <c r="AG30" s="219">
        <f>'GE 1'!$C33</f>
        <v>0</v>
      </c>
      <c r="AH30" s="220">
        <f>'GE 3'!$F23</f>
        <v>0</v>
      </c>
    </row>
    <row r="31" spans="1:34" x14ac:dyDescent="0.2">
      <c r="A31" s="219">
        <f>'BWL 1'!C34</f>
        <v>0</v>
      </c>
      <c r="B31" s="212">
        <f>'BWL 3'!C34</f>
        <v>0</v>
      </c>
      <c r="C31" s="220">
        <f>'BWL 5'!C34</f>
        <v>0</v>
      </c>
      <c r="D31" s="219">
        <f>'ITM 1'!$C34</f>
        <v>0</v>
      </c>
      <c r="E31" s="212">
        <f>'ITM 3'!$C34</f>
        <v>0</v>
      </c>
      <c r="F31" s="220">
        <f>'ITM 5'!$C34</f>
        <v>0</v>
      </c>
      <c r="G31" s="219">
        <f>'Wipsy 1'!$C34</f>
        <v>0</v>
      </c>
      <c r="H31" s="212">
        <f>'Wipsy 3'!$C34</f>
        <v>0</v>
      </c>
      <c r="I31" s="220">
        <f>'Wipsy 5'!$C34</f>
        <v>0</v>
      </c>
      <c r="J31" s="219">
        <f>'WiR 1'!$C34</f>
        <v>0</v>
      </c>
      <c r="K31" s="212">
        <f>'WiR 3'!$C34</f>
        <v>0</v>
      </c>
      <c r="L31" s="220">
        <f>'WiR 5'!$C34</f>
        <v>0</v>
      </c>
      <c r="M31" s="219">
        <f>'Immo 1'!$C34</f>
        <v>0</v>
      </c>
      <c r="N31" s="212">
        <f>'Immo 3'!$C34</f>
        <v>0</v>
      </c>
      <c r="O31" s="220">
        <f>'Immo 5'!$C34</f>
        <v>0</v>
      </c>
      <c r="P31" s="219">
        <f>'ITM MA 1'!$C34</f>
        <v>0</v>
      </c>
      <c r="Q31" s="227">
        <f>'ITM MA 3'!$C34</f>
        <v>0</v>
      </c>
      <c r="R31" s="232">
        <f>'ITM MA engl.'!$C34</f>
        <v>0</v>
      </c>
      <c r="S31" s="219">
        <f>'Wipsy MA 1'!$C34</f>
        <v>0</v>
      </c>
      <c r="T31" s="220">
        <f>'Wipsy MA 3'!$C34</f>
        <v>0</v>
      </c>
      <c r="U31" s="219">
        <f>'MuT 1'!$C34</f>
        <v>0</v>
      </c>
      <c r="V31" s="212">
        <f>'MuT 3'!$C34</f>
        <v>0</v>
      </c>
      <c r="W31" s="220">
        <f>'MuT 7'!J23</f>
        <v>0</v>
      </c>
      <c r="X31" s="232">
        <f>EAM!$C34</f>
        <v>0</v>
      </c>
      <c r="Y31" s="219">
        <f>'EI 1'!$C34</f>
        <v>0</v>
      </c>
      <c r="Z31" s="212">
        <f>'EI 3'!$C34</f>
        <v>0</v>
      </c>
      <c r="AA31" s="220">
        <f>'EI 7'!$C34</f>
        <v>0</v>
      </c>
      <c r="AB31" s="219">
        <f>'GBS 1'!$C34</f>
        <v>0</v>
      </c>
      <c r="AC31" s="220">
        <f>'GBS 3'!$C34</f>
        <v>0</v>
      </c>
      <c r="AD31" s="232">
        <f>'VK WDW'!$C34</f>
        <v>0</v>
      </c>
      <c r="AE31" s="232">
        <f>'WDW 1'!$C34</f>
        <v>0</v>
      </c>
      <c r="AF31" s="232">
        <f>'AT 2'!$C34</f>
        <v>0</v>
      </c>
      <c r="AG31" s="219">
        <f>'GE 1'!$C34</f>
        <v>0</v>
      </c>
      <c r="AH31" s="220" t="str">
        <f>'GE 3'!$F24</f>
        <v>Wehowski</v>
      </c>
    </row>
    <row r="32" spans="1:34" x14ac:dyDescent="0.2">
      <c r="A32" s="219">
        <f>'BWL 1'!C35</f>
        <v>0</v>
      </c>
      <c r="B32" s="212">
        <f>'BWL 3'!C35</f>
        <v>0</v>
      </c>
      <c r="C32" s="220">
        <f>'BWL 5'!C35</f>
        <v>0</v>
      </c>
      <c r="D32" s="219">
        <f>'ITM 1'!$C35</f>
        <v>0</v>
      </c>
      <c r="E32" s="212" t="str">
        <f>'ITM 3'!$C35</f>
        <v>H 04</v>
      </c>
      <c r="F32" s="220">
        <f>'ITM 5'!$C35</f>
        <v>0</v>
      </c>
      <c r="G32" s="219">
        <f>'Wipsy 1'!$C35</f>
        <v>0</v>
      </c>
      <c r="H32" s="212">
        <f>'Wipsy 3'!$C35</f>
        <v>0</v>
      </c>
      <c r="I32" s="220">
        <f>'Wipsy 5'!$C35</f>
        <v>0</v>
      </c>
      <c r="J32" s="219">
        <f>'WiR 1'!$C35</f>
        <v>0</v>
      </c>
      <c r="K32" s="212">
        <f>'WiR 3'!$C35</f>
        <v>0</v>
      </c>
      <c r="L32" s="220">
        <f>'WiR 5'!$C35</f>
        <v>0</v>
      </c>
      <c r="M32" s="219">
        <f>'Immo 1'!$C35</f>
        <v>0</v>
      </c>
      <c r="N32" s="212">
        <f>'Immo 3'!$C35</f>
        <v>0</v>
      </c>
      <c r="O32" s="220">
        <f>'Immo 5'!$C35</f>
        <v>0</v>
      </c>
      <c r="P32" s="219">
        <f>'ITM MA 1'!$C35</f>
        <v>0</v>
      </c>
      <c r="Q32" s="227">
        <f>'ITM MA 3'!$C35</f>
        <v>0</v>
      </c>
      <c r="R32" s="232">
        <f>'ITM MA engl.'!$C35</f>
        <v>0</v>
      </c>
      <c r="S32" s="219">
        <f>'Wipsy MA 1'!$C35</f>
        <v>0</v>
      </c>
      <c r="T32" s="220">
        <f>'Wipsy MA 3'!$C35</f>
        <v>0</v>
      </c>
      <c r="U32" s="219">
        <f>'MuT 1'!$C35</f>
        <v>0</v>
      </c>
      <c r="V32" s="212">
        <f>'MuT 3'!$C35</f>
        <v>0</v>
      </c>
      <c r="W32" s="220">
        <f>'MuT 7'!J24</f>
        <v>0</v>
      </c>
      <c r="X32" s="232">
        <f>EAM!$C35</f>
        <v>0</v>
      </c>
      <c r="Y32" s="219">
        <f>'EI 1'!$C35</f>
        <v>0</v>
      </c>
      <c r="Z32" s="212">
        <f>'EI 3'!$C35</f>
        <v>0</v>
      </c>
      <c r="AA32" s="220">
        <f>'EI 7'!$C35</f>
        <v>0</v>
      </c>
      <c r="AB32" s="219">
        <f>'GBS 1'!$C35</f>
        <v>0</v>
      </c>
      <c r="AC32" s="220">
        <f>'GBS 3'!$C35</f>
        <v>0</v>
      </c>
      <c r="AD32" s="232">
        <f>'VK WDW'!$C35</f>
        <v>0</v>
      </c>
      <c r="AE32" s="232">
        <f>'WDW 1'!$C35</f>
        <v>0</v>
      </c>
      <c r="AF32" s="232">
        <f>'AT 2'!$C35</f>
        <v>0</v>
      </c>
      <c r="AG32" s="219">
        <f>'GE 1'!$C35</f>
        <v>0</v>
      </c>
      <c r="AH32" s="220">
        <f>'GE 3'!$C35</f>
        <v>0</v>
      </c>
    </row>
    <row r="33" spans="1:34" x14ac:dyDescent="0.2">
      <c r="A33" s="219">
        <f>'BWL 1'!C36</f>
        <v>0</v>
      </c>
      <c r="B33" s="212" t="str">
        <f>'BWL 3'!C36</f>
        <v>H 04</v>
      </c>
      <c r="C33" s="220">
        <f>'BWL 5'!C36</f>
        <v>0</v>
      </c>
      <c r="D33" s="219">
        <f>'ITM 1'!$C36</f>
        <v>0</v>
      </c>
      <c r="E33" s="212">
        <f>'ITM 3'!$C36</f>
        <v>0</v>
      </c>
      <c r="F33" s="220">
        <f>'ITM 5'!$C36</f>
        <v>0</v>
      </c>
      <c r="G33" s="219">
        <f>'Wipsy 1'!$C36</f>
        <v>0</v>
      </c>
      <c r="H33" s="212" t="str">
        <f>'Wipsy 3'!$C36</f>
        <v>H 04</v>
      </c>
      <c r="I33" s="220">
        <f>'Wipsy 5'!$C36</f>
        <v>0</v>
      </c>
      <c r="J33" s="219">
        <f>'WiR 1'!$C36</f>
        <v>0</v>
      </c>
      <c r="K33" s="212" t="str">
        <f>'WiR 3'!$C36</f>
        <v>H 04</v>
      </c>
      <c r="L33" s="220">
        <f>'WiR 5'!$C36</f>
        <v>0</v>
      </c>
      <c r="M33" s="219">
        <f>'Immo 1'!$C36</f>
        <v>0</v>
      </c>
      <c r="N33" s="212">
        <f>'Immo 3'!$C36</f>
        <v>0</v>
      </c>
      <c r="O33" s="220">
        <f>'Immo 5'!$C36</f>
        <v>0</v>
      </c>
      <c r="P33" s="219">
        <f>'ITM MA 1'!$C36</f>
        <v>0</v>
      </c>
      <c r="Q33" s="227">
        <f>'ITM MA 3'!$C36</f>
        <v>0</v>
      </c>
      <c r="R33" s="232">
        <f>'ITM MA engl.'!$C36</f>
        <v>0</v>
      </c>
      <c r="S33" s="219">
        <f>'Wipsy MA 1'!$C36</f>
        <v>0</v>
      </c>
      <c r="T33" s="220">
        <f>'Wipsy MA 3'!$C36</f>
        <v>0</v>
      </c>
      <c r="U33" s="219">
        <f>'MuT 1'!$C36</f>
        <v>0</v>
      </c>
      <c r="V33" s="212">
        <f>'MuT 3'!$C36</f>
        <v>0</v>
      </c>
      <c r="W33" s="220">
        <f>'MuT 7'!C36</f>
        <v>0</v>
      </c>
      <c r="X33" s="232">
        <f>EAM!$C36</f>
        <v>0</v>
      </c>
      <c r="Y33" s="219">
        <f>'EI 1'!$C36</f>
        <v>0</v>
      </c>
      <c r="Z33" s="212" t="str">
        <f>'EI 3'!$C36</f>
        <v>H 14</v>
      </c>
      <c r="AA33" s="220">
        <f>'EI 7'!$C36</f>
        <v>0</v>
      </c>
      <c r="AB33" s="219">
        <f>'GBS 1'!$C36</f>
        <v>0</v>
      </c>
      <c r="AC33" s="220" t="str">
        <f>'GBS 3'!$C36</f>
        <v>H14</v>
      </c>
      <c r="AD33" s="232">
        <f>'VK WDW'!$C36</f>
        <v>0</v>
      </c>
      <c r="AE33" s="232">
        <f>'WDW 1'!$C36</f>
        <v>0</v>
      </c>
      <c r="AF33" s="232">
        <f>'AT 2'!$C36</f>
        <v>0</v>
      </c>
      <c r="AG33" s="219">
        <f>'GE 1'!$C36</f>
        <v>0</v>
      </c>
      <c r="AH33" s="220">
        <f>'GE 3'!$C36</f>
        <v>0</v>
      </c>
    </row>
    <row r="34" spans="1:34" x14ac:dyDescent="0.2">
      <c r="A34" s="219">
        <f>'BWL 1'!C37</f>
        <v>0</v>
      </c>
      <c r="B34" s="212">
        <f>'BWL 3'!C37</f>
        <v>0</v>
      </c>
      <c r="C34" s="220">
        <f>'BWL 5'!C37</f>
        <v>0</v>
      </c>
      <c r="D34" s="219">
        <f>'ITM 1'!$C37</f>
        <v>0</v>
      </c>
      <c r="E34" s="212">
        <f>'ITM 3'!$C37</f>
        <v>0</v>
      </c>
      <c r="F34" s="220">
        <f>'ITM 5'!$C37</f>
        <v>0</v>
      </c>
      <c r="G34" s="219">
        <f>'Wipsy 1'!$C37</f>
        <v>0</v>
      </c>
      <c r="H34" s="212">
        <f>'Wipsy 3'!$C37</f>
        <v>0</v>
      </c>
      <c r="I34" s="220">
        <f>'Wipsy 5'!$C37</f>
        <v>0</v>
      </c>
      <c r="J34" s="219">
        <f>'WiR 1'!$C37</f>
        <v>0</v>
      </c>
      <c r="K34" s="212">
        <f>'WiR 3'!$C37</f>
        <v>0</v>
      </c>
      <c r="L34" s="220">
        <f>'WiR 5'!$C37</f>
        <v>0</v>
      </c>
      <c r="M34" s="219">
        <f>'Immo 1'!$C37</f>
        <v>0</v>
      </c>
      <c r="N34" s="212">
        <f>'Immo 3'!$C37</f>
        <v>0</v>
      </c>
      <c r="O34" s="220">
        <f>'Immo 5'!$C37</f>
        <v>0</v>
      </c>
      <c r="P34" s="219">
        <f>'ITM MA 1'!$C37</f>
        <v>0</v>
      </c>
      <c r="Q34" s="227">
        <f>'ITM MA 3'!$C37</f>
        <v>0</v>
      </c>
      <c r="R34" s="232">
        <f>'ITM MA engl.'!$C37</f>
        <v>0</v>
      </c>
      <c r="S34" s="219">
        <f>'Wipsy MA 1'!$C37</f>
        <v>0</v>
      </c>
      <c r="T34" s="220">
        <f>'Wipsy MA 3'!$C37</f>
        <v>0</v>
      </c>
      <c r="U34" s="219">
        <f>'MuT 1'!$C37</f>
        <v>0</v>
      </c>
      <c r="V34" s="212">
        <f>'MuT 3'!$C37</f>
        <v>0</v>
      </c>
      <c r="W34" s="220">
        <f>'MuT 7'!C37</f>
        <v>0</v>
      </c>
      <c r="X34" s="232">
        <f>EAM!$C37</f>
        <v>0</v>
      </c>
      <c r="Y34" s="219">
        <f>'EI 1'!$C37</f>
        <v>0</v>
      </c>
      <c r="Z34" s="212">
        <f>'EI 3'!$C37</f>
        <v>0</v>
      </c>
      <c r="AA34" s="220">
        <f>'EI 7'!$C37</f>
        <v>0</v>
      </c>
      <c r="AB34" s="219">
        <f>'GBS 1'!$C37</f>
        <v>0</v>
      </c>
      <c r="AC34" s="220">
        <f>'GBS 3'!$C37</f>
        <v>0</v>
      </c>
      <c r="AD34" s="232">
        <f>'VK WDW'!$C37</f>
        <v>0</v>
      </c>
      <c r="AE34" s="232">
        <f>'WDW 1'!$C37</f>
        <v>0</v>
      </c>
      <c r="AF34" s="232">
        <f>'AT 2'!$C37</f>
        <v>0</v>
      </c>
      <c r="AG34" s="219">
        <f>'GE 1'!$C37</f>
        <v>0</v>
      </c>
      <c r="AH34" s="220">
        <f>'GE 3'!$C37</f>
        <v>0</v>
      </c>
    </row>
    <row r="35" spans="1:34" x14ac:dyDescent="0.2">
      <c r="A35" s="221">
        <f>'BWL 1'!C38</f>
        <v>0</v>
      </c>
      <c r="B35" s="213">
        <f>'BWL 3'!C38</f>
        <v>0</v>
      </c>
      <c r="C35" s="222">
        <f>'BWL 5'!C38</f>
        <v>0</v>
      </c>
      <c r="D35" s="221">
        <f>'ITM 1'!$C38</f>
        <v>0</v>
      </c>
      <c r="E35" s="213">
        <f>'ITM 3'!$C38</f>
        <v>0</v>
      </c>
      <c r="F35" s="222">
        <f>'ITM 5'!$C38</f>
        <v>0</v>
      </c>
      <c r="G35" s="221">
        <f>'Wipsy 1'!$C38</f>
        <v>0</v>
      </c>
      <c r="H35" s="213">
        <f>'Wipsy 3'!$C38</f>
        <v>0</v>
      </c>
      <c r="I35" s="222">
        <f>'Wipsy 5'!$C38</f>
        <v>0</v>
      </c>
      <c r="J35" s="221">
        <f>'WiR 1'!$C38</f>
        <v>0</v>
      </c>
      <c r="K35" s="213">
        <f>'WiR 3'!$C38</f>
        <v>0</v>
      </c>
      <c r="L35" s="222">
        <f>'WiR 5'!$C38</f>
        <v>0</v>
      </c>
      <c r="M35" s="221">
        <f>'Immo 1'!$C38</f>
        <v>0</v>
      </c>
      <c r="N35" s="213">
        <f>'Immo 3'!$C38</f>
        <v>0</v>
      </c>
      <c r="O35" s="222">
        <f>'Immo 5'!$C38</f>
        <v>0</v>
      </c>
      <c r="P35" s="221">
        <f>'ITM MA 1'!$C38</f>
        <v>0</v>
      </c>
      <c r="Q35" s="228">
        <f>'ITM MA 3'!$C38</f>
        <v>0</v>
      </c>
      <c r="R35" s="233">
        <f>'ITM MA engl.'!$C38</f>
        <v>0</v>
      </c>
      <c r="S35" s="221">
        <f>'Wipsy MA 1'!$C38</f>
        <v>0</v>
      </c>
      <c r="T35" s="222">
        <f>'Wipsy MA 3'!$C38</f>
        <v>0</v>
      </c>
      <c r="U35" s="221">
        <f>'MuT 1'!$C38</f>
        <v>0</v>
      </c>
      <c r="V35" s="213">
        <f>'MuT 3'!$C38</f>
        <v>0</v>
      </c>
      <c r="W35" s="222">
        <f>'MuT 7'!C38</f>
        <v>0</v>
      </c>
      <c r="X35" s="233">
        <f>EAM!$C38</f>
        <v>0</v>
      </c>
      <c r="Y35" s="221">
        <f>'EI 1'!$C38</f>
        <v>0</v>
      </c>
      <c r="Z35" s="213">
        <f>'EI 3'!$C38</f>
        <v>0</v>
      </c>
      <c r="AA35" s="222">
        <f>'EI 7'!$C38</f>
        <v>0</v>
      </c>
      <c r="AB35" s="221">
        <f>'GBS 1'!$C38</f>
        <v>0</v>
      </c>
      <c r="AC35" s="222">
        <f>'GBS 3'!$C38</f>
        <v>0</v>
      </c>
      <c r="AD35" s="233">
        <f>'VK WDW'!$C38</f>
        <v>0</v>
      </c>
      <c r="AE35" s="233">
        <f>'WDW 1'!$C38</f>
        <v>0</v>
      </c>
      <c r="AF35" s="233">
        <f>'AT 2'!$C38</f>
        <v>0</v>
      </c>
      <c r="AG35" s="221">
        <f>'GE 1'!$C38</f>
        <v>0</v>
      </c>
      <c r="AH35" s="222">
        <f>'GE 3'!$C38</f>
        <v>0</v>
      </c>
    </row>
    <row r="36" spans="1:34" x14ac:dyDescent="0.2">
      <c r="A36" s="217">
        <f>'BWL 1'!C39</f>
        <v>0</v>
      </c>
      <c r="B36" s="211">
        <f>'BWL 3'!C39</f>
        <v>0</v>
      </c>
      <c r="C36" s="218" t="str">
        <f>'BWL 5'!C39</f>
        <v>60 Min.</v>
      </c>
      <c r="D36" s="217">
        <f>'ITM 1'!$C39</f>
        <v>0</v>
      </c>
      <c r="E36" s="211">
        <f>'ITM 3'!$C39</f>
        <v>0</v>
      </c>
      <c r="F36" s="218">
        <f>'ITM 5'!$C39</f>
        <v>0</v>
      </c>
      <c r="G36" s="217">
        <f>'Wipsy 1'!$C39</f>
        <v>0</v>
      </c>
      <c r="H36" s="211">
        <f>'Wipsy 3'!$C39</f>
        <v>0</v>
      </c>
      <c r="I36" s="218">
        <f>'Wipsy 5'!$C39</f>
        <v>0</v>
      </c>
      <c r="J36" s="217">
        <f>'WiR 1'!$C39</f>
        <v>0</v>
      </c>
      <c r="K36" s="211" t="str">
        <f>'WiR 3'!$G7</f>
        <v>MD 10234</v>
      </c>
      <c r="L36" s="218">
        <f>'WiR 5'!$C39</f>
        <v>0</v>
      </c>
      <c r="M36" s="217">
        <f>'Immo 1'!$C39</f>
        <v>0</v>
      </c>
      <c r="N36" s="211">
        <f>'Immo 3'!$C39</f>
        <v>0</v>
      </c>
      <c r="O36" s="218">
        <f>'Immo 5'!$C39</f>
        <v>0</v>
      </c>
      <c r="P36" s="217" t="str">
        <f>'ITM MA 1'!$L28</f>
        <v>MD 10105</v>
      </c>
      <c r="Q36" s="226">
        <f>'ITM MA 3'!$C39</f>
        <v>0</v>
      </c>
      <c r="R36" s="231">
        <f>'ITM MA engl.'!$C39</f>
        <v>0</v>
      </c>
      <c r="S36" s="217">
        <f>'Wipsy MA 1'!$C39</f>
        <v>0</v>
      </c>
      <c r="T36" s="218">
        <f>'Wipsy MA 3'!$C39</f>
        <v>0</v>
      </c>
      <c r="U36" s="217">
        <f>'MuT 1'!$C39</f>
        <v>0</v>
      </c>
      <c r="V36" s="211">
        <f>'MuT 3'!$C39</f>
        <v>0</v>
      </c>
      <c r="W36" s="218">
        <f>'MuT 7'!C39</f>
        <v>0</v>
      </c>
      <c r="X36" s="231">
        <f>EAM!$C39</f>
        <v>0</v>
      </c>
      <c r="Y36" s="217">
        <f>'EI 1'!$C39</f>
        <v>0</v>
      </c>
      <c r="Z36" s="211">
        <f>'EI 3'!$C39</f>
        <v>0</v>
      </c>
      <c r="AA36" s="218">
        <f>'EI 7'!$C39</f>
        <v>0</v>
      </c>
      <c r="AB36" s="217">
        <f>'GBS 1'!$C39</f>
        <v>0</v>
      </c>
      <c r="AC36" s="218">
        <f>'GBS 3'!$C39</f>
        <v>0</v>
      </c>
      <c r="AD36" s="231">
        <f>'VK WDW'!$C39</f>
        <v>0</v>
      </c>
      <c r="AE36" s="231">
        <f>'WDW 1'!$C39</f>
        <v>0</v>
      </c>
      <c r="AF36" s="231">
        <f>'AT 2'!$C39</f>
        <v>0</v>
      </c>
      <c r="AG36" s="217">
        <f>'GE 1'!$C39</f>
        <v>0</v>
      </c>
      <c r="AH36" s="218">
        <f>'GE 3'!$C39</f>
        <v>0</v>
      </c>
    </row>
    <row r="37" spans="1:34" x14ac:dyDescent="0.2">
      <c r="A37" s="219">
        <f>'BWL 1'!C40</f>
        <v>0</v>
      </c>
      <c r="B37" s="212">
        <f>'BWL 3'!C40</f>
        <v>0</v>
      </c>
      <c r="C37" s="220" t="str">
        <f>'BWL 5'!C40</f>
        <v>MD 10144</v>
      </c>
      <c r="D37" s="219">
        <f>'ITM 1'!$C40</f>
        <v>0</v>
      </c>
      <c r="E37" s="212">
        <f>'ITM 3'!$C40</f>
        <v>0</v>
      </c>
      <c r="F37" s="220">
        <f>'ITM 5'!$C40</f>
        <v>0</v>
      </c>
      <c r="G37" s="219">
        <f>'Wipsy 1'!$C40</f>
        <v>0</v>
      </c>
      <c r="H37" s="212">
        <f>'Wipsy 3'!$C40</f>
        <v>0</v>
      </c>
      <c r="I37" s="220">
        <f>'Wipsy 5'!$C40</f>
        <v>0</v>
      </c>
      <c r="J37" s="219">
        <f>'WiR 1'!$C40</f>
        <v>0</v>
      </c>
      <c r="K37" s="212" t="str">
        <f>'WiR 3'!$G8</f>
        <v>Pr.Nr. 3640</v>
      </c>
      <c r="L37" s="220">
        <f>'WiR 5'!$C40</f>
        <v>0</v>
      </c>
      <c r="M37" s="219">
        <f>'Immo 1'!$C40</f>
        <v>0</v>
      </c>
      <c r="N37" s="212">
        <f>'Immo 3'!$C40</f>
        <v>0</v>
      </c>
      <c r="O37" s="220">
        <f>'Immo 5'!$C40</f>
        <v>0</v>
      </c>
      <c r="P37" s="219" t="str">
        <f>'ITM MA 1'!$L29</f>
        <v>Pr.Nr. 1440</v>
      </c>
      <c r="Q37" s="227">
        <f>'ITM MA 3'!$C40</f>
        <v>0</v>
      </c>
      <c r="R37" s="232">
        <f>'ITM MA engl.'!$C40</f>
        <v>0</v>
      </c>
      <c r="S37" s="219">
        <f>'Wipsy MA 1'!$C40</f>
        <v>0</v>
      </c>
      <c r="T37" s="220">
        <f>'Wipsy MA 3'!$C40</f>
        <v>0</v>
      </c>
      <c r="U37" s="219">
        <f>'MuT 1'!$C40</f>
        <v>0</v>
      </c>
      <c r="V37" s="212">
        <f>'MuT 3'!$C40</f>
        <v>0</v>
      </c>
      <c r="W37" s="220">
        <f>'MuT 7'!C40</f>
        <v>0</v>
      </c>
      <c r="X37" s="232">
        <f>EAM!$C40</f>
        <v>0</v>
      </c>
      <c r="Y37" s="219">
        <f>'EI 1'!$C40</f>
        <v>0</v>
      </c>
      <c r="Z37" s="212">
        <f>'EI 3'!$C40</f>
        <v>0</v>
      </c>
      <c r="AA37" s="220">
        <f>'EI 7'!$C40</f>
        <v>0</v>
      </c>
      <c r="AB37" s="219">
        <f>'GBS 1'!$C40</f>
        <v>0</v>
      </c>
      <c r="AC37" s="220">
        <f>'GBS 3'!$C40</f>
        <v>0</v>
      </c>
      <c r="AD37" s="232">
        <f>'VK WDW'!$C40</f>
        <v>0</v>
      </c>
      <c r="AE37" s="232">
        <f>'WDW 1'!$C40</f>
        <v>0</v>
      </c>
      <c r="AF37" s="232">
        <f>'AT 2'!$C40</f>
        <v>0</v>
      </c>
      <c r="AG37" s="219">
        <f>'GE 1'!$C40</f>
        <v>0</v>
      </c>
      <c r="AH37" s="220">
        <f>'GE 3'!$C40</f>
        <v>0</v>
      </c>
    </row>
    <row r="38" spans="1:34" x14ac:dyDescent="0.2">
      <c r="A38" s="219">
        <f>'BWL 1'!C41</f>
        <v>0</v>
      </c>
      <c r="B38" s="212">
        <f>'BWL 3'!C41</f>
        <v>0</v>
      </c>
      <c r="C38" s="220" t="str">
        <f>'BWL 5'!C41</f>
        <v>Pr.Nr. 5108</v>
      </c>
      <c r="D38" s="219">
        <f>'ITM 1'!$C41</f>
        <v>0</v>
      </c>
      <c r="E38" s="212">
        <f>'ITM 3'!$C41</f>
        <v>0</v>
      </c>
      <c r="F38" s="220">
        <f>'ITM 5'!$C41</f>
        <v>0</v>
      </c>
      <c r="G38" s="219">
        <f>'Wipsy 1'!$C41</f>
        <v>0</v>
      </c>
      <c r="H38" s="212">
        <f>'Wipsy 3'!$C41</f>
        <v>0</v>
      </c>
      <c r="I38" s="220">
        <f>'Wipsy 5'!$C41</f>
        <v>0</v>
      </c>
      <c r="J38" s="219">
        <f>'WiR 1'!$C41</f>
        <v>0</v>
      </c>
      <c r="K38" s="212" t="str">
        <f>'WiR 3'!$G9</f>
        <v>Handels- u.</v>
      </c>
      <c r="L38" s="220">
        <f>'WiR 5'!$C41</f>
        <v>0</v>
      </c>
      <c r="M38" s="219">
        <f>'Immo 1'!$C41</f>
        <v>0</v>
      </c>
      <c r="N38" s="212">
        <f>'Immo 3'!$C41</f>
        <v>0</v>
      </c>
      <c r="O38" s="220">
        <f>'Immo 5'!$C41</f>
        <v>0</v>
      </c>
      <c r="P38" s="219" t="str">
        <f>'ITM MA 1'!$L30</f>
        <v>Interculturelles</v>
      </c>
      <c r="Q38" s="227">
        <f>'ITM MA 3'!$C41</f>
        <v>0</v>
      </c>
      <c r="R38" s="232">
        <f>'ITM MA engl.'!$C41</f>
        <v>0</v>
      </c>
      <c r="S38" s="219">
        <f>'Wipsy MA 1'!$C41</f>
        <v>0</v>
      </c>
      <c r="T38" s="220">
        <f>'Wipsy MA 3'!$C41</f>
        <v>0</v>
      </c>
      <c r="U38" s="219">
        <f>'MuT 1'!$C41</f>
        <v>0</v>
      </c>
      <c r="V38" s="212">
        <f>'MuT 3'!$C41</f>
        <v>0</v>
      </c>
      <c r="W38" s="220">
        <f>'MuT 7'!C41</f>
        <v>0</v>
      </c>
      <c r="X38" s="232">
        <f>EAM!$C41</f>
        <v>0</v>
      </c>
      <c r="Y38" s="219">
        <f>'EI 1'!$C41</f>
        <v>0</v>
      </c>
      <c r="Z38" s="212">
        <f>'EI 3'!$C41</f>
        <v>0</v>
      </c>
      <c r="AA38" s="220">
        <f>'EI 7'!$C41</f>
        <v>0</v>
      </c>
      <c r="AB38" s="219">
        <f>'GBS 1'!$C41</f>
        <v>0</v>
      </c>
      <c r="AC38" s="220">
        <f>'GBS 3'!$C41</f>
        <v>0</v>
      </c>
      <c r="AD38" s="232">
        <f>'VK WDW'!$C41</f>
        <v>0</v>
      </c>
      <c r="AE38" s="232">
        <f>'WDW 1'!$C41</f>
        <v>0</v>
      </c>
      <c r="AF38" s="232">
        <f>'AT 2'!$C41</f>
        <v>0</v>
      </c>
      <c r="AG38" s="219">
        <f>'GE 1'!$C41</f>
        <v>0</v>
      </c>
      <c r="AH38" s="220">
        <f>'GE 3'!$C41</f>
        <v>0</v>
      </c>
    </row>
    <row r="39" spans="1:34" x14ac:dyDescent="0.2">
      <c r="A39" s="219">
        <f>'BWL 1'!C42</f>
        <v>0</v>
      </c>
      <c r="B39" s="212">
        <f>'BWL 3'!C42</f>
        <v>0</v>
      </c>
      <c r="C39" s="220" t="str">
        <f>'BWL 5'!C42</f>
        <v>Advanced</v>
      </c>
      <c r="D39" s="219">
        <f>'ITM 1'!$C42</f>
        <v>0</v>
      </c>
      <c r="E39" s="212">
        <f>'ITM 3'!$C42</f>
        <v>0</v>
      </c>
      <c r="F39" s="220">
        <f>'ITM 5'!$C42</f>
        <v>0</v>
      </c>
      <c r="G39" s="219">
        <f>'Wipsy 1'!$C42</f>
        <v>0</v>
      </c>
      <c r="H39" s="212">
        <f>'Wipsy 3'!$C42</f>
        <v>0</v>
      </c>
      <c r="I39" s="220">
        <f>'Wipsy 5'!$C42</f>
        <v>0</v>
      </c>
      <c r="J39" s="219">
        <f>'WiR 1'!$C42</f>
        <v>0</v>
      </c>
      <c r="K39" s="212" t="str">
        <f>'WiR 3'!$G10</f>
        <v>Gesellschaftsrecht</v>
      </c>
      <c r="L39" s="220">
        <f>'WiR 5'!$C42</f>
        <v>0</v>
      </c>
      <c r="M39" s="219">
        <f>'Immo 1'!$C42</f>
        <v>0</v>
      </c>
      <c r="N39" s="212">
        <f>'Immo 3'!$C42</f>
        <v>0</v>
      </c>
      <c r="O39" s="220">
        <f>'Immo 5'!$C42</f>
        <v>0</v>
      </c>
      <c r="P39" s="219" t="str">
        <f>'ITM MA 1'!$L31</f>
        <v>Management</v>
      </c>
      <c r="Q39" s="227">
        <f>'ITM MA 3'!$C42</f>
        <v>0</v>
      </c>
      <c r="R39" s="232">
        <f>'ITM MA engl.'!$C42</f>
        <v>0</v>
      </c>
      <c r="S39" s="219">
        <f>'Wipsy MA 1'!$C42</f>
        <v>0</v>
      </c>
      <c r="T39" s="220">
        <f>'Wipsy MA 3'!$C42</f>
        <v>0</v>
      </c>
      <c r="U39" s="219">
        <f>'MuT 1'!$C42</f>
        <v>0</v>
      </c>
      <c r="V39" s="212">
        <f>'MuT 3'!$C42</f>
        <v>0</v>
      </c>
      <c r="W39" s="220">
        <f>'MuT 7'!C42</f>
        <v>0</v>
      </c>
      <c r="X39" s="232">
        <f>EAM!$C42</f>
        <v>0</v>
      </c>
      <c r="Y39" s="219">
        <f>'EI 1'!$C42</f>
        <v>0</v>
      </c>
      <c r="Z39" s="212">
        <f>'EI 3'!$C42</f>
        <v>0</v>
      </c>
      <c r="AA39" s="220">
        <f>'EI 7'!$C42</f>
        <v>0</v>
      </c>
      <c r="AB39" s="219">
        <f>'GBS 1'!$C42</f>
        <v>0</v>
      </c>
      <c r="AC39" s="220">
        <f>'GBS 3'!$C42</f>
        <v>0</v>
      </c>
      <c r="AD39" s="232">
        <f>'VK WDW'!$C42</f>
        <v>0</v>
      </c>
      <c r="AE39" s="232">
        <f>'WDW 1'!$C42</f>
        <v>0</v>
      </c>
      <c r="AF39" s="232">
        <f>'AT 2'!$C42</f>
        <v>0</v>
      </c>
      <c r="AG39" s="219">
        <f>'GE 1'!$C42</f>
        <v>0</v>
      </c>
      <c r="AH39" s="220">
        <f>'GE 3'!$C42</f>
        <v>0</v>
      </c>
    </row>
    <row r="40" spans="1:34" x14ac:dyDescent="0.2">
      <c r="A40" s="219">
        <f>'BWL 1'!C43</f>
        <v>0</v>
      </c>
      <c r="B40" s="212">
        <f>'BWL 3'!C43</f>
        <v>0</v>
      </c>
      <c r="C40" s="220" t="str">
        <f>'BWL 5'!C43</f>
        <v>Bus. Engl. I</v>
      </c>
      <c r="D40" s="219">
        <f>'ITM 1'!$C43</f>
        <v>0</v>
      </c>
      <c r="E40" s="212">
        <f>'ITM 3'!$C43</f>
        <v>0</v>
      </c>
      <c r="F40" s="220">
        <f>'ITM 5'!$C43</f>
        <v>0</v>
      </c>
      <c r="G40" s="219">
        <f>'Wipsy 1'!$C43</f>
        <v>0</v>
      </c>
      <c r="H40" s="212">
        <f>'Wipsy 3'!$C43</f>
        <v>0</v>
      </c>
      <c r="I40" s="220">
        <f>'Wipsy 5'!$C43</f>
        <v>0</v>
      </c>
      <c r="J40" s="219">
        <f>'WiR 1'!$C43</f>
        <v>0</v>
      </c>
      <c r="K40" s="212">
        <f>'WiR 3'!$G11</f>
        <v>0</v>
      </c>
      <c r="L40" s="220">
        <f>'WiR 5'!$C43</f>
        <v>0</v>
      </c>
      <c r="M40" s="219">
        <f>'Immo 1'!$C43</f>
        <v>0</v>
      </c>
      <c r="N40" s="212">
        <f>'Immo 3'!$C43</f>
        <v>0</v>
      </c>
      <c r="O40" s="220">
        <f>'Immo 5'!$C43</f>
        <v>0</v>
      </c>
      <c r="P40" s="219">
        <f>'ITM MA 1'!$L32</f>
        <v>0</v>
      </c>
      <c r="Q40" s="227">
        <f>'ITM MA 3'!$C43</f>
        <v>0</v>
      </c>
      <c r="R40" s="232">
        <f>'ITM MA engl.'!$C43</f>
        <v>0</v>
      </c>
      <c r="S40" s="219">
        <f>'Wipsy MA 1'!$C43</f>
        <v>0</v>
      </c>
      <c r="T40" s="220">
        <f>'Wipsy MA 3'!$C43</f>
        <v>0</v>
      </c>
      <c r="U40" s="219">
        <f>'MuT 1'!$C43</f>
        <v>0</v>
      </c>
      <c r="V40" s="212">
        <f>'MuT 3'!$C43</f>
        <v>0</v>
      </c>
      <c r="W40" s="220">
        <f>'MuT 7'!C43</f>
        <v>0</v>
      </c>
      <c r="X40" s="232">
        <f>EAM!$C43</f>
        <v>0</v>
      </c>
      <c r="Y40" s="219">
        <f>'EI 1'!$C43</f>
        <v>0</v>
      </c>
      <c r="Z40" s="212">
        <f>'EI 3'!$C43</f>
        <v>0</v>
      </c>
      <c r="AA40" s="220">
        <f>'EI 7'!$C43</f>
        <v>0</v>
      </c>
      <c r="AB40" s="219">
        <f>'GBS 1'!$C43</f>
        <v>0</v>
      </c>
      <c r="AC40" s="220">
        <f>'GBS 3'!$C43</f>
        <v>0</v>
      </c>
      <c r="AD40" s="232">
        <f>'VK WDW'!$C43</f>
        <v>0</v>
      </c>
      <c r="AE40" s="232">
        <f>'WDW 1'!$C43</f>
        <v>0</v>
      </c>
      <c r="AF40" s="232">
        <f>'AT 2'!$C43</f>
        <v>0</v>
      </c>
      <c r="AG40" s="219">
        <f>'GE 1'!$C43</f>
        <v>0</v>
      </c>
      <c r="AH40" s="220">
        <f>'GE 3'!$C43</f>
        <v>0</v>
      </c>
    </row>
    <row r="41" spans="1:34" x14ac:dyDescent="0.2">
      <c r="A41" s="219">
        <f>'BWL 1'!C44</f>
        <v>0</v>
      </c>
      <c r="B41" s="212">
        <f>'BWL 3'!C44</f>
        <v>0</v>
      </c>
      <c r="C41" s="220">
        <f>'BWL 5'!C44</f>
        <v>0</v>
      </c>
      <c r="D41" s="219">
        <f>'ITM 1'!$C44</f>
        <v>0</v>
      </c>
      <c r="E41" s="212">
        <f>'ITM 3'!$C44</f>
        <v>0</v>
      </c>
      <c r="F41" s="220">
        <f>'ITM 5'!$C44</f>
        <v>0</v>
      </c>
      <c r="G41" s="219">
        <f>'Wipsy 1'!$C44</f>
        <v>0</v>
      </c>
      <c r="H41" s="212">
        <f>'Wipsy 3'!$C44</f>
        <v>0</v>
      </c>
      <c r="I41" s="220">
        <f>'Wipsy 5'!$C44</f>
        <v>0</v>
      </c>
      <c r="J41" s="219">
        <f>'WiR 1'!$C44</f>
        <v>0</v>
      </c>
      <c r="K41" s="212" t="str">
        <f>'WiR 3'!$G12</f>
        <v>Wehowski</v>
      </c>
      <c r="L41" s="220">
        <f>'WiR 5'!$C44</f>
        <v>0</v>
      </c>
      <c r="M41" s="219">
        <f>'Immo 1'!$C44</f>
        <v>0</v>
      </c>
      <c r="N41" s="212">
        <f>'Immo 3'!$C44</f>
        <v>0</v>
      </c>
      <c r="O41" s="220">
        <f>'Immo 5'!$C44</f>
        <v>0</v>
      </c>
      <c r="P41" s="219" t="str">
        <f>'ITM MA 1'!$L33</f>
        <v>Göttel</v>
      </c>
      <c r="Q41" s="227">
        <f>'ITM MA 3'!$C44</f>
        <v>0</v>
      </c>
      <c r="R41" s="232">
        <f>'ITM MA engl.'!$C44</f>
        <v>0</v>
      </c>
      <c r="S41" s="219">
        <f>'Wipsy MA 1'!$C44</f>
        <v>0</v>
      </c>
      <c r="T41" s="220">
        <f>'Wipsy MA 3'!$C44</f>
        <v>0</v>
      </c>
      <c r="U41" s="219">
        <f>'MuT 1'!$C44</f>
        <v>0</v>
      </c>
      <c r="V41" s="212">
        <f>'MuT 3'!$C44</f>
        <v>0</v>
      </c>
      <c r="W41" s="220">
        <f>'MuT 7'!C44</f>
        <v>0</v>
      </c>
      <c r="X41" s="232">
        <f>EAM!$C44</f>
        <v>0</v>
      </c>
      <c r="Y41" s="219">
        <f>'EI 1'!$C44</f>
        <v>0</v>
      </c>
      <c r="Z41" s="212">
        <f>'EI 3'!$C44</f>
        <v>0</v>
      </c>
      <c r="AA41" s="220">
        <f>'EI 7'!$C44</f>
        <v>0</v>
      </c>
      <c r="AB41" s="219">
        <f>'GBS 1'!$C44</f>
        <v>0</v>
      </c>
      <c r="AC41" s="220">
        <f>'GBS 3'!$C44</f>
        <v>0</v>
      </c>
      <c r="AD41" s="232">
        <f>'VK WDW'!$C44</f>
        <v>0</v>
      </c>
      <c r="AE41" s="232">
        <f>'WDW 1'!$C44</f>
        <v>0</v>
      </c>
      <c r="AF41" s="232">
        <f>'AT 2'!$C44</f>
        <v>0</v>
      </c>
      <c r="AG41" s="219">
        <f>'GE 1'!$C44</f>
        <v>0</v>
      </c>
      <c r="AH41" s="220">
        <f>'GE 3'!$C44</f>
        <v>0</v>
      </c>
    </row>
    <row r="42" spans="1:34" x14ac:dyDescent="0.2">
      <c r="A42" s="219">
        <f>'BWL 1'!C45</f>
        <v>0</v>
      </c>
      <c r="B42" s="212">
        <f>'BWL 3'!C45</f>
        <v>0</v>
      </c>
      <c r="C42" s="220" t="str">
        <f>'BWL 5'!C45</f>
        <v>Colgan</v>
      </c>
      <c r="D42" s="219">
        <f>'ITM 1'!$C45</f>
        <v>0</v>
      </c>
      <c r="E42" s="212">
        <f>'ITM 3'!$C45</f>
        <v>0</v>
      </c>
      <c r="F42" s="220">
        <f>'ITM 5'!$C45</f>
        <v>0</v>
      </c>
      <c r="G42" s="219">
        <f>'Wipsy 1'!$C45</f>
        <v>0</v>
      </c>
      <c r="H42" s="212">
        <f>'Wipsy 3'!$C45</f>
        <v>0</v>
      </c>
      <c r="I42" s="220">
        <f>'Wipsy 5'!$C45</f>
        <v>0</v>
      </c>
      <c r="J42" s="219">
        <f>'WiR 1'!$C45</f>
        <v>0</v>
      </c>
      <c r="K42" s="212">
        <f>'WiR 3'!$G13</f>
        <v>0</v>
      </c>
      <c r="L42" s="220">
        <f>'WiR 5'!$C45</f>
        <v>0</v>
      </c>
      <c r="M42" s="219">
        <f>'Immo 1'!$C45</f>
        <v>0</v>
      </c>
      <c r="N42" s="212">
        <f>'Immo 3'!$C45</f>
        <v>0</v>
      </c>
      <c r="O42" s="220">
        <f>'Immo 5'!$C45</f>
        <v>0</v>
      </c>
      <c r="P42" s="219">
        <f>'ITM MA 1'!$L34</f>
        <v>0</v>
      </c>
      <c r="Q42" s="227">
        <f>'ITM MA 3'!$C45</f>
        <v>0</v>
      </c>
      <c r="R42" s="232">
        <f>'ITM MA engl.'!$C45</f>
        <v>0</v>
      </c>
      <c r="S42" s="219">
        <f>'Wipsy MA 1'!$C45</f>
        <v>0</v>
      </c>
      <c r="T42" s="220">
        <f>'Wipsy MA 3'!$C45</f>
        <v>0</v>
      </c>
      <c r="U42" s="219">
        <f>'MuT 1'!$C45</f>
        <v>0</v>
      </c>
      <c r="V42" s="212">
        <f>'MuT 3'!$C45</f>
        <v>0</v>
      </c>
      <c r="W42" s="220">
        <f>'MuT 7'!C45</f>
        <v>0</v>
      </c>
      <c r="X42" s="232">
        <f>EAM!$C45</f>
        <v>0</v>
      </c>
      <c r="Y42" s="219">
        <f>'EI 1'!$C45</f>
        <v>0</v>
      </c>
      <c r="Z42" s="212">
        <f>'EI 3'!$C45</f>
        <v>0</v>
      </c>
      <c r="AA42" s="220">
        <f>'EI 7'!$C45</f>
        <v>0</v>
      </c>
      <c r="AB42" s="219">
        <f>'GBS 1'!$C45</f>
        <v>0</v>
      </c>
      <c r="AC42" s="220">
        <f>'GBS 3'!$C45</f>
        <v>0</v>
      </c>
      <c r="AD42" s="232">
        <f>'VK WDW'!$C45</f>
        <v>0</v>
      </c>
      <c r="AE42" s="232">
        <f>'WDW 1'!$C45</f>
        <v>0</v>
      </c>
      <c r="AF42" s="232">
        <f>'AT 2'!$C45</f>
        <v>0</v>
      </c>
      <c r="AG42" s="219">
        <f>'GE 1'!$C45</f>
        <v>0</v>
      </c>
      <c r="AH42" s="220">
        <f>'GE 3'!$C45</f>
        <v>0</v>
      </c>
    </row>
    <row r="43" spans="1:34" x14ac:dyDescent="0.2">
      <c r="A43" s="219">
        <f>'BWL 1'!C46</f>
        <v>0</v>
      </c>
      <c r="B43" s="212">
        <f>'BWL 3'!C46</f>
        <v>0</v>
      </c>
      <c r="C43" s="220">
        <f>'BWL 5'!C46</f>
        <v>0</v>
      </c>
      <c r="D43" s="219">
        <f>'ITM 1'!$C46</f>
        <v>0</v>
      </c>
      <c r="E43" s="212">
        <f>'ITM 3'!$C46</f>
        <v>0</v>
      </c>
      <c r="F43" s="220">
        <f>'ITM 5'!$C46</f>
        <v>0</v>
      </c>
      <c r="G43" s="219">
        <f>'Wipsy 1'!$C46</f>
        <v>0</v>
      </c>
      <c r="H43" s="212">
        <f>'Wipsy 3'!$C46</f>
        <v>0</v>
      </c>
      <c r="I43" s="220">
        <f>'Wipsy 5'!$C46</f>
        <v>0</v>
      </c>
      <c r="J43" s="219">
        <f>'WiR 1'!$C46</f>
        <v>0</v>
      </c>
      <c r="K43" s="212">
        <f>'WiR 3'!$C46</f>
        <v>0</v>
      </c>
      <c r="L43" s="220">
        <f>'WiR 5'!$C46</f>
        <v>0</v>
      </c>
      <c r="M43" s="219">
        <f>'Immo 1'!$C46</f>
        <v>0</v>
      </c>
      <c r="N43" s="212">
        <f>'Immo 3'!$C46</f>
        <v>0</v>
      </c>
      <c r="O43" s="220">
        <f>'Immo 5'!$C46</f>
        <v>0</v>
      </c>
      <c r="P43" s="219">
        <f>'ITM MA 1'!$C46</f>
        <v>0</v>
      </c>
      <c r="Q43" s="227">
        <f>'ITM MA 3'!$C46</f>
        <v>0</v>
      </c>
      <c r="R43" s="232">
        <f>'ITM MA engl.'!$C46</f>
        <v>0</v>
      </c>
      <c r="S43" s="219">
        <f>'Wipsy MA 1'!$C46</f>
        <v>0</v>
      </c>
      <c r="T43" s="220">
        <f>'Wipsy MA 3'!$C46</f>
        <v>0</v>
      </c>
      <c r="U43" s="219">
        <f>'MuT 1'!$C46</f>
        <v>0</v>
      </c>
      <c r="V43" s="212">
        <f>'MuT 3'!$C46</f>
        <v>0</v>
      </c>
      <c r="W43" s="220">
        <f>'MuT 7'!C46</f>
        <v>0</v>
      </c>
      <c r="X43" s="232">
        <f>EAM!$C46</f>
        <v>0</v>
      </c>
      <c r="Y43" s="219">
        <f>'EI 1'!$C46</f>
        <v>0</v>
      </c>
      <c r="Z43" s="212">
        <f>'EI 3'!$C46</f>
        <v>0</v>
      </c>
      <c r="AA43" s="220">
        <f>'EI 7'!$C46</f>
        <v>0</v>
      </c>
      <c r="AB43" s="219">
        <f>'GBS 1'!$C46</f>
        <v>0</v>
      </c>
      <c r="AC43" s="220">
        <f>'GBS 3'!$C46</f>
        <v>0</v>
      </c>
      <c r="AD43" s="232">
        <f>'VK WDW'!$C46</f>
        <v>0</v>
      </c>
      <c r="AE43" s="232">
        <f>'WDW 1'!$C46</f>
        <v>0</v>
      </c>
      <c r="AF43" s="232">
        <f>'AT 2'!$C46</f>
        <v>0</v>
      </c>
      <c r="AG43" s="219">
        <f>'GE 1'!$C46</f>
        <v>0</v>
      </c>
      <c r="AH43" s="220">
        <f>'GE 3'!$C46</f>
        <v>0</v>
      </c>
    </row>
    <row r="44" spans="1:34" x14ac:dyDescent="0.2">
      <c r="A44" s="219">
        <f>'BWL 1'!C47</f>
        <v>0</v>
      </c>
      <c r="B44" s="212">
        <f>'BWL 3'!C47</f>
        <v>0</v>
      </c>
      <c r="C44" s="220">
        <f>'BWL 5'!C47</f>
        <v>0</v>
      </c>
      <c r="D44" s="219">
        <f>'ITM 1'!$C47</f>
        <v>0</v>
      </c>
      <c r="E44" s="212">
        <f>'ITM 3'!$C47</f>
        <v>0</v>
      </c>
      <c r="F44" s="220">
        <f>'ITM 5'!$C47</f>
        <v>0</v>
      </c>
      <c r="G44" s="219">
        <f>'Wipsy 1'!$C47</f>
        <v>0</v>
      </c>
      <c r="H44" s="212">
        <f>'Wipsy 3'!$C47</f>
        <v>0</v>
      </c>
      <c r="I44" s="220">
        <f>'Wipsy 5'!$C47</f>
        <v>0</v>
      </c>
      <c r="J44" s="219">
        <f>'WiR 1'!$C47</f>
        <v>0</v>
      </c>
      <c r="K44" s="212">
        <f>'WiR 3'!$C47</f>
        <v>0</v>
      </c>
      <c r="L44" s="220">
        <f>'WiR 5'!$C47</f>
        <v>0</v>
      </c>
      <c r="M44" s="219">
        <f>'Immo 1'!$C47</f>
        <v>0</v>
      </c>
      <c r="N44" s="212">
        <f>'Immo 3'!$C47</f>
        <v>0</v>
      </c>
      <c r="O44" s="220">
        <f>'Immo 5'!$C47</f>
        <v>0</v>
      </c>
      <c r="P44" s="219">
        <f>'ITM MA 1'!$C47</f>
        <v>0</v>
      </c>
      <c r="Q44" s="227">
        <f>'ITM MA 3'!$C47</f>
        <v>0</v>
      </c>
      <c r="R44" s="232">
        <f>'ITM MA engl.'!$C47</f>
        <v>0</v>
      </c>
      <c r="S44" s="219">
        <f>'Wipsy MA 1'!$C47</f>
        <v>0</v>
      </c>
      <c r="T44" s="220">
        <f>'Wipsy MA 3'!$C47</f>
        <v>0</v>
      </c>
      <c r="U44" s="219">
        <f>'MuT 1'!$C47</f>
        <v>0</v>
      </c>
      <c r="V44" s="212">
        <f>'MuT 3'!$C47</f>
        <v>0</v>
      </c>
      <c r="W44" s="220">
        <f>'MuT 7'!C47</f>
        <v>0</v>
      </c>
      <c r="X44" s="232">
        <f>EAM!$C47</f>
        <v>0</v>
      </c>
      <c r="Y44" s="219">
        <f>'EI 1'!$C47</f>
        <v>0</v>
      </c>
      <c r="Z44" s="212">
        <f>'EI 3'!$C47</f>
        <v>0</v>
      </c>
      <c r="AA44" s="220">
        <f>'EI 7'!$C47</f>
        <v>0</v>
      </c>
      <c r="AB44" s="219">
        <f>'GBS 1'!$C47</f>
        <v>0</v>
      </c>
      <c r="AC44" s="220">
        <f>'GBS 3'!$C47</f>
        <v>0</v>
      </c>
      <c r="AD44" s="232">
        <f>'VK WDW'!$C47</f>
        <v>0</v>
      </c>
      <c r="AE44" s="232">
        <f>'WDW 1'!$C47</f>
        <v>0</v>
      </c>
      <c r="AF44" s="232">
        <f>'AT 2'!$C47</f>
        <v>0</v>
      </c>
      <c r="AG44" s="219">
        <f>'GE 1'!$C47</f>
        <v>0</v>
      </c>
      <c r="AH44" s="220">
        <f>'GE 3'!$C47</f>
        <v>0</v>
      </c>
    </row>
    <row r="45" spans="1:34" x14ac:dyDescent="0.2">
      <c r="A45" s="219">
        <f>'BWL 1'!C48</f>
        <v>0</v>
      </c>
      <c r="B45" s="212">
        <f>'BWL 3'!C48</f>
        <v>0</v>
      </c>
      <c r="C45" s="220" t="str">
        <f>'BWL 5'!C48</f>
        <v>0 TN</v>
      </c>
      <c r="D45" s="219">
        <f>'ITM 1'!$C48</f>
        <v>0</v>
      </c>
      <c r="E45" s="212">
        <f>'ITM 3'!$C48</f>
        <v>0</v>
      </c>
      <c r="F45" s="220">
        <f>'ITM 5'!$C48</f>
        <v>0</v>
      </c>
      <c r="G45" s="219">
        <f>'Wipsy 1'!$C48</f>
        <v>0</v>
      </c>
      <c r="H45" s="212">
        <f>'Wipsy 3'!$C48</f>
        <v>0</v>
      </c>
      <c r="I45" s="220">
        <f>'Wipsy 5'!$C48</f>
        <v>0</v>
      </c>
      <c r="J45" s="219">
        <f>'WiR 1'!$C48</f>
        <v>0</v>
      </c>
      <c r="K45" s="212">
        <f>'WiR 3'!$C48</f>
        <v>0</v>
      </c>
      <c r="L45" s="220">
        <f>'WiR 5'!$C48</f>
        <v>0</v>
      </c>
      <c r="M45" s="219">
        <f>'Immo 1'!$C48</f>
        <v>0</v>
      </c>
      <c r="N45" s="212">
        <f>'Immo 3'!$C48</f>
        <v>0</v>
      </c>
      <c r="O45" s="220">
        <f>'Immo 5'!$C48</f>
        <v>0</v>
      </c>
      <c r="P45" s="219">
        <f>'ITM MA 1'!$C48</f>
        <v>0</v>
      </c>
      <c r="Q45" s="227">
        <f>'ITM MA 3'!$C48</f>
        <v>0</v>
      </c>
      <c r="R45" s="232">
        <f>'ITM MA engl.'!$C48</f>
        <v>0</v>
      </c>
      <c r="S45" s="219">
        <f>'Wipsy MA 1'!$C48</f>
        <v>0</v>
      </c>
      <c r="T45" s="220">
        <f>'Wipsy MA 3'!$C48</f>
        <v>0</v>
      </c>
      <c r="U45" s="219">
        <f>'MuT 1'!$C48</f>
        <v>0</v>
      </c>
      <c r="V45" s="212">
        <f>'MuT 3'!$C48</f>
        <v>0</v>
      </c>
      <c r="W45" s="220">
        <f>'MuT 7'!C48</f>
        <v>0</v>
      </c>
      <c r="X45" s="232">
        <f>EAM!$C48</f>
        <v>0</v>
      </c>
      <c r="Y45" s="219">
        <f>'EI 1'!$C48</f>
        <v>0</v>
      </c>
      <c r="Z45" s="212">
        <f>'EI 3'!$C48</f>
        <v>0</v>
      </c>
      <c r="AA45" s="220">
        <f>'EI 7'!$C48</f>
        <v>0</v>
      </c>
      <c r="AB45" s="219">
        <f>'GBS 1'!$C48</f>
        <v>0</v>
      </c>
      <c r="AC45" s="220">
        <f>'GBS 3'!$C48</f>
        <v>0</v>
      </c>
      <c r="AD45" s="232">
        <f>'VK WDW'!$C48</f>
        <v>0</v>
      </c>
      <c r="AE45" s="232">
        <f>'WDW 1'!$C48</f>
        <v>0</v>
      </c>
      <c r="AF45" s="232">
        <f>'AT 2'!$C48</f>
        <v>0</v>
      </c>
      <c r="AG45" s="219">
        <f>'GE 1'!$C48</f>
        <v>0</v>
      </c>
      <c r="AH45" s="220">
        <f>'GE 3'!$C48</f>
        <v>0</v>
      </c>
    </row>
    <row r="46" spans="1:34" ht="10.8" thickBot="1" x14ac:dyDescent="0.25">
      <c r="A46" s="223">
        <f>'BWL 1'!C49</f>
        <v>0</v>
      </c>
      <c r="B46" s="224">
        <f>'BWL 3'!C49</f>
        <v>0</v>
      </c>
      <c r="C46" s="225">
        <f>'BWL 5'!C49</f>
        <v>0</v>
      </c>
      <c r="D46" s="223">
        <f>'ITM 1'!$C49</f>
        <v>0</v>
      </c>
      <c r="E46" s="224">
        <f>'ITM 3'!$C49</f>
        <v>0</v>
      </c>
      <c r="F46" s="225">
        <f>'ITM 5'!$C49</f>
        <v>0</v>
      </c>
      <c r="G46" s="223">
        <f>'Wipsy 1'!$C49</f>
        <v>0</v>
      </c>
      <c r="H46" s="224">
        <f>'Wipsy 3'!$C49</f>
        <v>0</v>
      </c>
      <c r="I46" s="225">
        <f>'Wipsy 5'!$C49</f>
        <v>0</v>
      </c>
      <c r="J46" s="223">
        <f>'WiR 1'!$C49</f>
        <v>0</v>
      </c>
      <c r="K46" s="224">
        <f>'WiR 3'!$C49</f>
        <v>0</v>
      </c>
      <c r="L46" s="225">
        <f>'WiR 5'!$C49</f>
        <v>0</v>
      </c>
      <c r="M46" s="223">
        <f>'Immo 1'!$C49</f>
        <v>0</v>
      </c>
      <c r="N46" s="224">
        <f>'Immo 3'!$C49</f>
        <v>0</v>
      </c>
      <c r="O46" s="225">
        <f>'Immo 5'!$C49</f>
        <v>0</v>
      </c>
      <c r="P46" s="223">
        <f>'ITM MA 1'!$C49</f>
        <v>0</v>
      </c>
      <c r="Q46" s="229">
        <f>'ITM MA 3'!$C49</f>
        <v>0</v>
      </c>
      <c r="R46" s="234">
        <f>'ITM MA engl.'!$C49</f>
        <v>0</v>
      </c>
      <c r="S46" s="223">
        <f>'Wipsy MA 1'!$C49</f>
        <v>0</v>
      </c>
      <c r="T46" s="225">
        <f>'Wipsy MA 3'!$C49</f>
        <v>0</v>
      </c>
      <c r="U46" s="223">
        <f>'MuT 1'!$C49</f>
        <v>0</v>
      </c>
      <c r="V46" s="224">
        <f>'MuT 3'!$C49</f>
        <v>0</v>
      </c>
      <c r="W46" s="225">
        <f>'MuT 7'!C49</f>
        <v>0</v>
      </c>
      <c r="X46" s="234">
        <f>EAM!$C49</f>
        <v>0</v>
      </c>
      <c r="Y46" s="223">
        <f>'EI 1'!$C49</f>
        <v>0</v>
      </c>
      <c r="Z46" s="224">
        <f>'EI 3'!$C49</f>
        <v>0</v>
      </c>
      <c r="AA46" s="225">
        <f>'EI 7'!$C49</f>
        <v>0</v>
      </c>
      <c r="AB46" s="223">
        <f>'GBS 1'!$C49</f>
        <v>0</v>
      </c>
      <c r="AC46" s="225">
        <f>'GBS 3'!$C49</f>
        <v>0</v>
      </c>
      <c r="AD46" s="234">
        <f>'VK WDW'!$C49</f>
        <v>0</v>
      </c>
      <c r="AE46" s="234">
        <f>'WDW 1'!$C49</f>
        <v>0</v>
      </c>
      <c r="AF46" s="234">
        <f>'AT 2'!$C49</f>
        <v>0</v>
      </c>
      <c r="AG46" s="223">
        <f>'GE 1'!$C49</f>
        <v>0</v>
      </c>
      <c r="AH46" s="225">
        <f>'GE 3'!$C49</f>
        <v>0</v>
      </c>
    </row>
    <row r="49" spans="1:34" ht="10.8" thickBot="1" x14ac:dyDescent="0.25">
      <c r="A49" s="210">
        <v>45370</v>
      </c>
    </row>
    <row r="50" spans="1:34" x14ac:dyDescent="0.2">
      <c r="A50" s="214" t="s">
        <v>603</v>
      </c>
      <c r="B50" s="215" t="s">
        <v>604</v>
      </c>
      <c r="C50" s="216" t="s">
        <v>605</v>
      </c>
      <c r="D50" s="214" t="s">
        <v>606</v>
      </c>
      <c r="E50" s="215" t="s">
        <v>607</v>
      </c>
      <c r="F50" s="216" t="s">
        <v>608</v>
      </c>
      <c r="G50" s="214" t="s">
        <v>609</v>
      </c>
      <c r="H50" s="215" t="s">
        <v>610</v>
      </c>
      <c r="I50" s="216" t="s">
        <v>611</v>
      </c>
      <c r="J50" s="214" t="s">
        <v>612</v>
      </c>
      <c r="K50" s="215" t="s">
        <v>613</v>
      </c>
      <c r="L50" s="216" t="s">
        <v>614</v>
      </c>
      <c r="M50" s="214" t="s">
        <v>615</v>
      </c>
      <c r="N50" s="215" t="s">
        <v>616</v>
      </c>
      <c r="O50" s="216" t="s">
        <v>617</v>
      </c>
      <c r="P50" s="214" t="s">
        <v>618</v>
      </c>
      <c r="Q50" s="215" t="s">
        <v>619</v>
      </c>
      <c r="R50" s="230" t="s">
        <v>592</v>
      </c>
      <c r="S50" s="214" t="s">
        <v>620</v>
      </c>
      <c r="T50" s="216" t="s">
        <v>621</v>
      </c>
      <c r="U50" s="214" t="s">
        <v>622</v>
      </c>
      <c r="V50" s="215" t="s">
        <v>623</v>
      </c>
      <c r="W50" s="216" t="s">
        <v>624</v>
      </c>
      <c r="X50" s="230" t="s">
        <v>179</v>
      </c>
      <c r="Y50" s="214" t="s">
        <v>625</v>
      </c>
      <c r="Z50" s="215" t="s">
        <v>626</v>
      </c>
      <c r="AA50" s="216" t="s">
        <v>627</v>
      </c>
      <c r="AB50" s="214" t="s">
        <v>628</v>
      </c>
      <c r="AC50" s="216" t="s">
        <v>629</v>
      </c>
      <c r="AD50" s="230" t="s">
        <v>630</v>
      </c>
      <c r="AE50" s="230" t="s">
        <v>631</v>
      </c>
      <c r="AF50" s="230" t="s">
        <v>632</v>
      </c>
      <c r="AG50" s="214" t="s">
        <v>633</v>
      </c>
      <c r="AH50" s="216" t="s">
        <v>634</v>
      </c>
    </row>
    <row r="51" spans="1:34" x14ac:dyDescent="0.2">
      <c r="A51" s="217">
        <f>'BWL 1'!D6</f>
        <v>0</v>
      </c>
      <c r="B51" s="211" t="str">
        <f>'BWL 3'!D6</f>
        <v>MD 10065</v>
      </c>
      <c r="C51" s="218">
        <f>'BWL 5'!D6</f>
        <v>0</v>
      </c>
      <c r="D51" s="217">
        <f>'ITM 1'!$D6</f>
        <v>0</v>
      </c>
      <c r="E51" s="211" t="str">
        <f>'ITM 3'!$D6</f>
        <v>MD 10065</v>
      </c>
      <c r="F51" s="218">
        <f>'ITM 5'!$D6</f>
        <v>0</v>
      </c>
      <c r="G51" s="217" t="str">
        <f>'Wipsy 1'!$D6</f>
        <v>MD 10010</v>
      </c>
      <c r="H51" s="211">
        <f>'Wipsy 3'!$D6</f>
        <v>0</v>
      </c>
      <c r="I51" s="218">
        <f>'Wipsy 5'!$D6</f>
        <v>0</v>
      </c>
      <c r="J51" s="217">
        <f>'WiR 1'!$D6</f>
        <v>0</v>
      </c>
      <c r="K51" s="211" t="str">
        <f>'WiR 3'!$D6</f>
        <v>MD 10065</v>
      </c>
      <c r="L51" s="218">
        <f>'WiR 5'!$D6</f>
        <v>0</v>
      </c>
      <c r="M51" s="217">
        <f>'Immo 1'!$D6</f>
        <v>0</v>
      </c>
      <c r="N51" s="211">
        <f>'Immo 3'!$D6</f>
        <v>0</v>
      </c>
      <c r="O51" s="218">
        <f>'Immo 5'!$D6</f>
        <v>0</v>
      </c>
      <c r="P51" s="217">
        <f>'ITM MA 1'!$D6</f>
        <v>0</v>
      </c>
      <c r="Q51" s="226">
        <f>'ITM MA 3'!$D6</f>
        <v>0</v>
      </c>
      <c r="R51" s="231">
        <f>'ITM MA engl.'!$D6</f>
        <v>0</v>
      </c>
      <c r="S51" s="217">
        <f>'Wipsy MA 1'!$D6</f>
        <v>0</v>
      </c>
      <c r="T51" s="218" t="str">
        <f>'Wipsy MA 3'!$D39</f>
        <v>MD 10216</v>
      </c>
      <c r="U51" s="217">
        <f>'MuT 1'!$D6</f>
        <v>0</v>
      </c>
      <c r="V51" s="211" t="str">
        <f>'MuT 3'!$D6</f>
        <v>MD 10065</v>
      </c>
      <c r="W51" s="218" t="e">
        <f>'MuT 7'!#REF!</f>
        <v>#REF!</v>
      </c>
      <c r="X51" s="231" t="e">
        <f>EAM!#REF!</f>
        <v>#REF!</v>
      </c>
      <c r="Y51" s="217">
        <f>'EI 1'!$D6</f>
        <v>0</v>
      </c>
      <c r="Z51" s="211">
        <f>'EI 3'!$D6</f>
        <v>0</v>
      </c>
      <c r="AA51" s="218" t="e">
        <f>'EI 7'!#REF!</f>
        <v>#REF!</v>
      </c>
      <c r="AB51" s="217" t="str">
        <f>'GBS 1'!$E17</f>
        <v>MD 10347</v>
      </c>
      <c r="AC51" s="218">
        <f>'GBS 3'!$D6</f>
        <v>0</v>
      </c>
      <c r="AD51" s="231" t="str">
        <f>'VK WDW'!$D6</f>
        <v>MD 10065</v>
      </c>
      <c r="AE51" s="231">
        <f>'WDW 1'!$D6</f>
        <v>0</v>
      </c>
      <c r="AF51" s="231" t="str">
        <f>'AT 2'!$K6</f>
        <v>180 Min</v>
      </c>
      <c r="AG51" s="217" t="str">
        <f>'GE 1'!$K6</f>
        <v>180 Min</v>
      </c>
      <c r="AH51" s="218">
        <f>'GE 3'!$D6</f>
        <v>0</v>
      </c>
    </row>
    <row r="52" spans="1:34" x14ac:dyDescent="0.2">
      <c r="A52" s="219">
        <f>'BWL 1'!D7</f>
        <v>0</v>
      </c>
      <c r="B52" s="212" t="str">
        <f>'BWL 3'!D7</f>
        <v>Pr.Nr.  3011</v>
      </c>
      <c r="C52" s="220">
        <f>'BWL 5'!D7</f>
        <v>0</v>
      </c>
      <c r="D52" s="219">
        <f>'ITM 1'!$D7</f>
        <v>0</v>
      </c>
      <c r="E52" s="212" t="str">
        <f>'ITM 3'!$D7</f>
        <v>PR.-Nr  3011</v>
      </c>
      <c r="F52" s="220">
        <f>'ITM 5'!$D7</f>
        <v>0</v>
      </c>
      <c r="G52" s="219" t="str">
        <f>'Wipsy 1'!$D7</f>
        <v>Pr.Nr. 1900</v>
      </c>
      <c r="H52" s="212">
        <f>'Wipsy 3'!$D7</f>
        <v>0</v>
      </c>
      <c r="I52" s="220">
        <f>'Wipsy 5'!$D7</f>
        <v>0</v>
      </c>
      <c r="J52" s="219">
        <f>'WiR 1'!$D7</f>
        <v>0</v>
      </c>
      <c r="K52" s="212" t="str">
        <f>'WiR 3'!$D7</f>
        <v>PR.-Nr  3011</v>
      </c>
      <c r="L52" s="220">
        <f>'WiR 5'!$D7</f>
        <v>0</v>
      </c>
      <c r="M52" s="219">
        <f>'Immo 1'!$D7</f>
        <v>0</v>
      </c>
      <c r="N52" s="212">
        <f>'Immo 3'!$D7</f>
        <v>0</v>
      </c>
      <c r="O52" s="220">
        <f>'Immo 5'!$D7</f>
        <v>0</v>
      </c>
      <c r="P52" s="219">
        <f>'ITM MA 1'!$D7</f>
        <v>0</v>
      </c>
      <c r="Q52" s="227">
        <f>'ITM MA 3'!$D7</f>
        <v>0</v>
      </c>
      <c r="R52" s="232">
        <f>'ITM MA engl.'!$D7</f>
        <v>0</v>
      </c>
      <c r="S52" s="219">
        <f>'Wipsy MA 1'!$D7</f>
        <v>0</v>
      </c>
      <c r="T52" s="220" t="str">
        <f>'Wipsy MA 3'!$D40</f>
        <v>Pr.Nr.  3950</v>
      </c>
      <c r="U52" s="219">
        <f>'MuT 1'!$D7</f>
        <v>0</v>
      </c>
      <c r="V52" s="212" t="str">
        <f>'MuT 3'!$D7</f>
        <v>Pr.Nr.  3510</v>
      </c>
      <c r="W52" s="220" t="e">
        <f>'MuT 7'!#REF!</f>
        <v>#REF!</v>
      </c>
      <c r="X52" s="232" t="e">
        <f>EAM!#REF!</f>
        <v>#REF!</v>
      </c>
      <c r="Y52" s="219">
        <f>'EI 1'!$D7</f>
        <v>0</v>
      </c>
      <c r="Z52" s="212">
        <f>'EI 3'!$D7</f>
        <v>0</v>
      </c>
      <c r="AA52" s="220" t="e">
        <f>'EI 7'!#REF!</f>
        <v>#REF!</v>
      </c>
      <c r="AB52" s="219" t="str">
        <f>'GBS 1'!$E18</f>
        <v xml:space="preserve">Pr.Nr.1840 </v>
      </c>
      <c r="AC52" s="220">
        <f>'GBS 3'!$D7</f>
        <v>0</v>
      </c>
      <c r="AD52" s="232" t="str">
        <f>'VK WDW'!$D7</f>
        <v>Pr.Nr.  3510</v>
      </c>
      <c r="AE52" s="232">
        <f>'WDW 1'!$D7</f>
        <v>0</v>
      </c>
      <c r="AF52" s="232" t="str">
        <f>'AT 2'!$K7</f>
        <v>MD 10407</v>
      </c>
      <c r="AG52" s="219" t="str">
        <f>'GE 1'!$K7</f>
        <v>MD 10407</v>
      </c>
      <c r="AH52" s="220">
        <f>'GE 3'!$D7</f>
        <v>0</v>
      </c>
    </row>
    <row r="53" spans="1:34" x14ac:dyDescent="0.2">
      <c r="A53" s="219">
        <f>'BWL 1'!D8</f>
        <v>0</v>
      </c>
      <c r="B53" s="212" t="str">
        <f>'BWL 3'!D8</f>
        <v xml:space="preserve">Einführ. In das </v>
      </c>
      <c r="C53" s="220">
        <f>'BWL 5'!D8</f>
        <v>0</v>
      </c>
      <c r="D53" s="219">
        <f>'ITM 1'!$D8</f>
        <v>0</v>
      </c>
      <c r="E53" s="212" t="str">
        <f>'ITM 3'!$D8</f>
        <v xml:space="preserve">Einführ. i. d. </v>
      </c>
      <c r="F53" s="220">
        <f>'ITM 5'!$D8</f>
        <v>0</v>
      </c>
      <c r="G53" s="219">
        <f>'Wipsy 1'!$D8</f>
        <v>0</v>
      </c>
      <c r="H53" s="212">
        <f>'Wipsy 3'!$D8</f>
        <v>0</v>
      </c>
      <c r="I53" s="220">
        <f>'Wipsy 5'!$D8</f>
        <v>0</v>
      </c>
      <c r="J53" s="219">
        <f>'WiR 1'!$D8</f>
        <v>0</v>
      </c>
      <c r="K53" s="212" t="str">
        <f>'WiR 3'!$D8</f>
        <v xml:space="preserve">Einführ. i. d. </v>
      </c>
      <c r="L53" s="220">
        <f>'WiR 5'!$D8</f>
        <v>0</v>
      </c>
      <c r="M53" s="219">
        <f>'Immo 1'!$D8</f>
        <v>0</v>
      </c>
      <c r="N53" s="212">
        <f>'Immo 3'!$D8</f>
        <v>0</v>
      </c>
      <c r="O53" s="220">
        <f>'Immo 5'!$D8</f>
        <v>0</v>
      </c>
      <c r="P53" s="219">
        <f>'ITM MA 1'!$D8</f>
        <v>0</v>
      </c>
      <c r="Q53" s="227">
        <f>'ITM MA 3'!$D8</f>
        <v>0</v>
      </c>
      <c r="R53" s="232">
        <f>'ITM MA engl.'!$D8</f>
        <v>0</v>
      </c>
      <c r="S53" s="219">
        <f>'Wipsy MA 1'!$D8</f>
        <v>0</v>
      </c>
      <c r="T53" s="220" t="str">
        <f>'Wipsy MA 3'!$D41</f>
        <v>Unternehmens-</v>
      </c>
      <c r="U53" s="219">
        <f>'MuT 1'!$D8</f>
        <v>0</v>
      </c>
      <c r="V53" s="212" t="str">
        <f>'MuT 3'!$D8</f>
        <v>Einf. Controlling</v>
      </c>
      <c r="W53" s="220" t="e">
        <f>'MuT 7'!#REF!</f>
        <v>#REF!</v>
      </c>
      <c r="X53" s="232" t="e">
        <f>EAM!#REF!</f>
        <v>#REF!</v>
      </c>
      <c r="Y53" s="219">
        <f>'EI 1'!$D8</f>
        <v>0</v>
      </c>
      <c r="Z53" s="212">
        <f>'EI 3'!$D8</f>
        <v>0</v>
      </c>
      <c r="AA53" s="220" t="e">
        <f>'EI 7'!#REF!</f>
        <v>#REF!</v>
      </c>
      <c r="AB53" s="219" t="str">
        <f>'GBS 1'!$E19</f>
        <v>Bautechnik</v>
      </c>
      <c r="AC53" s="220">
        <f>'GBS 3'!$D8</f>
        <v>0</v>
      </c>
      <c r="AD53" s="232" t="str">
        <f>'VK WDW'!$D8</f>
        <v xml:space="preserve">Einführ. In das </v>
      </c>
      <c r="AE53" s="232">
        <f>'WDW 1'!$D8</f>
        <v>0</v>
      </c>
      <c r="AF53" s="232" t="str">
        <f>'AT 2'!$K8</f>
        <v>Pr.Nr. 1673</v>
      </c>
      <c r="AG53" s="219" t="str">
        <f>'GE 1'!$K8</f>
        <v>Pr.Nr. 1673</v>
      </c>
      <c r="AH53" s="220">
        <f>'GE 3'!$D8</f>
        <v>0</v>
      </c>
    </row>
    <row r="54" spans="1:34" x14ac:dyDescent="0.2">
      <c r="A54" s="219">
        <f>'BWL 1'!D9</f>
        <v>0</v>
      </c>
      <c r="B54" s="212" t="str">
        <f>'BWL 3'!D9</f>
        <v>Controlling</v>
      </c>
      <c r="C54" s="220">
        <f>'BWL 5'!D9</f>
        <v>0</v>
      </c>
      <c r="D54" s="219">
        <f>'ITM 1'!$D9</f>
        <v>0</v>
      </c>
      <c r="E54" s="212" t="str">
        <f>'ITM 3'!$D9</f>
        <v>Controlling</v>
      </c>
      <c r="F54" s="220">
        <f>'ITM 5'!$D9</f>
        <v>0</v>
      </c>
      <c r="G54" s="219" t="str">
        <f>'Wipsy 1'!$D9</f>
        <v>English for</v>
      </c>
      <c r="H54" s="212">
        <f>'Wipsy 3'!$D9</f>
        <v>0</v>
      </c>
      <c r="I54" s="220">
        <f>'Wipsy 5'!$D9</f>
        <v>0</v>
      </c>
      <c r="J54" s="219">
        <f>'WiR 1'!$D9</f>
        <v>0</v>
      </c>
      <c r="K54" s="212" t="str">
        <f>'WiR 3'!$D9</f>
        <v>Controlling</v>
      </c>
      <c r="L54" s="220">
        <f>'WiR 5'!$D9</f>
        <v>0</v>
      </c>
      <c r="M54" s="219">
        <f>'Immo 1'!$D9</f>
        <v>0</v>
      </c>
      <c r="N54" s="212">
        <f>'Immo 3'!$D9</f>
        <v>0</v>
      </c>
      <c r="O54" s="220">
        <f>'Immo 5'!$D9</f>
        <v>0</v>
      </c>
      <c r="P54" s="219">
        <f>'ITM MA 1'!$D9</f>
        <v>0</v>
      </c>
      <c r="Q54" s="227">
        <f>'ITM MA 3'!$D9</f>
        <v>0</v>
      </c>
      <c r="R54" s="232">
        <f>'ITM MA engl.'!$D9</f>
        <v>0</v>
      </c>
      <c r="S54" s="219">
        <f>'Wipsy MA 1'!$D9</f>
        <v>0</v>
      </c>
      <c r="T54" s="220" t="str">
        <f>'Wipsy MA 3'!$D42</f>
        <v>u. Pers.führung</v>
      </c>
      <c r="U54" s="219">
        <f>'MuT 1'!$D9</f>
        <v>0</v>
      </c>
      <c r="V54" s="212" t="str">
        <f>'MuT 3'!$D9</f>
        <v>Drews/</v>
      </c>
      <c r="W54" s="220" t="e">
        <f>'MuT 7'!#REF!</f>
        <v>#REF!</v>
      </c>
      <c r="X54" s="232" t="e">
        <f>EAM!#REF!</f>
        <v>#REF!</v>
      </c>
      <c r="Y54" s="219">
        <f>'EI 1'!$D9</f>
        <v>0</v>
      </c>
      <c r="Z54" s="212">
        <f>'EI 3'!$D9</f>
        <v>0</v>
      </c>
      <c r="AA54" s="220" t="e">
        <f>'EI 7'!#REF!</f>
        <v>#REF!</v>
      </c>
      <c r="AB54" s="219" t="str">
        <f>'GBS 1'!$E20</f>
        <v>u. Mechanik</v>
      </c>
      <c r="AC54" s="220">
        <f>'GBS 3'!$D9</f>
        <v>0</v>
      </c>
      <c r="AD54" s="232" t="str">
        <f>'VK WDW'!$D9</f>
        <v>Controlling</v>
      </c>
      <c r="AE54" s="232">
        <f>'WDW 1'!$D9</f>
        <v>0</v>
      </c>
      <c r="AF54" s="232" t="str">
        <f>'AT 2'!$K9</f>
        <v xml:space="preserve">Grdl. therm. u. </v>
      </c>
      <c r="AG54" s="219" t="str">
        <f>'GE 1'!$K9</f>
        <v xml:space="preserve">Grdl. therm. u. </v>
      </c>
      <c r="AH54" s="220">
        <f>'GE 3'!$D9</f>
        <v>0</v>
      </c>
    </row>
    <row r="55" spans="1:34" x14ac:dyDescent="0.2">
      <c r="A55" s="219">
        <f>'BWL 1'!D10</f>
        <v>0</v>
      </c>
      <c r="B55" s="212">
        <f>'BWL 3'!D10</f>
        <v>0</v>
      </c>
      <c r="C55" s="220">
        <f>'BWL 5'!D10</f>
        <v>0</v>
      </c>
      <c r="D55" s="219">
        <f>'ITM 1'!$D10</f>
        <v>0</v>
      </c>
      <c r="E55" s="212" t="str">
        <f>'ITM 3'!$D10</f>
        <v>Drews/</v>
      </c>
      <c r="F55" s="220">
        <f>'ITM 5'!$D10</f>
        <v>0</v>
      </c>
      <c r="G55" s="219" t="str">
        <f>'Wipsy 1'!$D10</f>
        <v>Bus. Psychologie</v>
      </c>
      <c r="H55" s="212">
        <f>'Wipsy 3'!$D10</f>
        <v>0</v>
      </c>
      <c r="I55" s="220">
        <f>'Wipsy 5'!$D10</f>
        <v>0</v>
      </c>
      <c r="J55" s="219">
        <f>'WiR 1'!$D10</f>
        <v>0</v>
      </c>
      <c r="K55" s="212">
        <f>'WiR 3'!$D10</f>
        <v>0</v>
      </c>
      <c r="L55" s="220">
        <f>'WiR 5'!$D10</f>
        <v>0</v>
      </c>
      <c r="M55" s="219">
        <f>'Immo 1'!$D10</f>
        <v>0</v>
      </c>
      <c r="N55" s="212">
        <f>'Immo 3'!$D10</f>
        <v>0</v>
      </c>
      <c r="O55" s="220">
        <f>'Immo 5'!$D10</f>
        <v>0</v>
      </c>
      <c r="P55" s="219">
        <f>'ITM MA 1'!$D10</f>
        <v>0</v>
      </c>
      <c r="Q55" s="227">
        <f>'ITM MA 3'!$D10</f>
        <v>0</v>
      </c>
      <c r="R55" s="232">
        <f>'ITM MA engl.'!$D10</f>
        <v>0</v>
      </c>
      <c r="S55" s="219">
        <f>'Wipsy MA 1'!$D10</f>
        <v>0</v>
      </c>
      <c r="T55" s="220">
        <f>'Wipsy MA 3'!$D43</f>
        <v>0</v>
      </c>
      <c r="U55" s="219">
        <f>'MuT 1'!$D10</f>
        <v>0</v>
      </c>
      <c r="V55" s="212" t="str">
        <f>'MuT 3'!$D10</f>
        <v>Friedrichsen</v>
      </c>
      <c r="W55" s="220" t="e">
        <f>'MuT 7'!#REF!</f>
        <v>#REF!</v>
      </c>
      <c r="X55" s="232" t="e">
        <f>EAM!#REF!</f>
        <v>#REF!</v>
      </c>
      <c r="Y55" s="219">
        <f>'EI 1'!$D10</f>
        <v>0</v>
      </c>
      <c r="Z55" s="212">
        <f>'EI 3'!$D10</f>
        <v>0</v>
      </c>
      <c r="AA55" s="220" t="e">
        <f>'EI 7'!#REF!</f>
        <v>#REF!</v>
      </c>
      <c r="AB55" s="219">
        <f>'GBS 1'!$E21</f>
        <v>0</v>
      </c>
      <c r="AC55" s="220">
        <f>'GBS 3'!$D10</f>
        <v>0</v>
      </c>
      <c r="AD55" s="232">
        <f>'VK WDW'!$D10</f>
        <v>0</v>
      </c>
      <c r="AE55" s="232">
        <f>'WDW 1'!$D10</f>
        <v>0</v>
      </c>
      <c r="AF55" s="232" t="str">
        <f>'AT 2'!$K10</f>
        <v xml:space="preserve">elektr. </v>
      </c>
      <c r="AG55" s="219" t="str">
        <f>'GE 1'!$K10</f>
        <v xml:space="preserve">elektr. </v>
      </c>
      <c r="AH55" s="220">
        <f>'GE 3'!$D10</f>
        <v>0</v>
      </c>
    </row>
    <row r="56" spans="1:34" x14ac:dyDescent="0.2">
      <c r="A56" s="219">
        <f>'BWL 1'!D11</f>
        <v>0</v>
      </c>
      <c r="B56" s="212" t="str">
        <f>'BWL 3'!D11</f>
        <v>Drews/</v>
      </c>
      <c r="C56" s="220">
        <f>'BWL 5'!D11</f>
        <v>0</v>
      </c>
      <c r="D56" s="219">
        <f>'ITM 1'!$D11</f>
        <v>0</v>
      </c>
      <c r="E56" s="212" t="str">
        <f>'ITM 3'!$D11</f>
        <v>Friedrichsen</v>
      </c>
      <c r="F56" s="220">
        <f>'ITM 5'!$D11</f>
        <v>0</v>
      </c>
      <c r="G56" s="219">
        <f>'Wipsy 1'!$D11</f>
        <v>0</v>
      </c>
      <c r="H56" s="212">
        <f>'Wipsy 3'!$D11</f>
        <v>0</v>
      </c>
      <c r="I56" s="220">
        <f>'Wipsy 5'!$D11</f>
        <v>0</v>
      </c>
      <c r="J56" s="219">
        <f>'WiR 1'!$D11</f>
        <v>0</v>
      </c>
      <c r="K56" s="212" t="str">
        <f>'WiR 3'!$D11</f>
        <v>Drews/</v>
      </c>
      <c r="L56" s="220">
        <f>'WiR 5'!$D11</f>
        <v>0</v>
      </c>
      <c r="M56" s="219">
        <f>'Immo 1'!$D11</f>
        <v>0</v>
      </c>
      <c r="N56" s="212">
        <f>'Immo 3'!$D11</f>
        <v>0</v>
      </c>
      <c r="O56" s="220">
        <f>'Immo 5'!$D11</f>
        <v>0</v>
      </c>
      <c r="P56" s="219">
        <f>'ITM MA 1'!$D11</f>
        <v>0</v>
      </c>
      <c r="Q56" s="227">
        <f>'ITM MA 3'!$D11</f>
        <v>0</v>
      </c>
      <c r="R56" s="232">
        <f>'ITM MA engl.'!$D11</f>
        <v>0</v>
      </c>
      <c r="S56" s="219">
        <f>'Wipsy MA 1'!$D11</f>
        <v>0</v>
      </c>
      <c r="T56" s="220" t="str">
        <f>'Wipsy MA 3'!$D44</f>
        <v>Lietzke-Prinz</v>
      </c>
      <c r="U56" s="219">
        <f>'MuT 1'!$D11</f>
        <v>0</v>
      </c>
      <c r="V56" s="212">
        <f>'MuT 3'!$D11</f>
        <v>0</v>
      </c>
      <c r="W56" s="220" t="e">
        <f>'MuT 7'!#REF!</f>
        <v>#REF!</v>
      </c>
      <c r="X56" s="232">
        <f>EAM!$D11</f>
        <v>0</v>
      </c>
      <c r="Y56" s="219">
        <f>'EI 1'!$D11</f>
        <v>0</v>
      </c>
      <c r="Z56" s="212">
        <f>'EI 3'!$D11</f>
        <v>0</v>
      </c>
      <c r="AA56" s="220" t="e">
        <f>'EI 7'!#REF!</f>
        <v>#REF!</v>
      </c>
      <c r="AB56" s="219" t="str">
        <f>'GBS 1'!$E22</f>
        <v>Opel</v>
      </c>
      <c r="AC56" s="220">
        <f>'GBS 3'!$D11</f>
        <v>0</v>
      </c>
      <c r="AD56" s="232" t="str">
        <f>'VK WDW'!$D11</f>
        <v>Drews/</v>
      </c>
      <c r="AE56" s="232">
        <f>'WDW 1'!$D11</f>
        <v>0</v>
      </c>
      <c r="AF56" s="232" t="str">
        <f>'AT 2'!$K11</f>
        <v>Energietechnik</v>
      </c>
      <c r="AG56" s="219" t="str">
        <f>'GE 1'!$K11</f>
        <v>Energietechnik</v>
      </c>
      <c r="AH56" s="220">
        <f>'GE 3'!$D11</f>
        <v>0</v>
      </c>
    </row>
    <row r="57" spans="1:34" x14ac:dyDescent="0.2">
      <c r="A57" s="219">
        <f>'BWL 1'!D12</f>
        <v>0</v>
      </c>
      <c r="B57" s="212" t="str">
        <f>'BWL 3'!D12</f>
        <v>Friedrichsen</v>
      </c>
      <c r="C57" s="220">
        <f>'BWL 5'!D12</f>
        <v>0</v>
      </c>
      <c r="D57" s="219">
        <f>'ITM 1'!$D12</f>
        <v>0</v>
      </c>
      <c r="E57" s="212">
        <f>'ITM 3'!$D12</f>
        <v>0</v>
      </c>
      <c r="F57" s="220">
        <f>'ITM 5'!$D12</f>
        <v>0</v>
      </c>
      <c r="G57" s="219" t="str">
        <f>'Wipsy 1'!$D12</f>
        <v>Colgan</v>
      </c>
      <c r="H57" s="212">
        <f>'Wipsy 3'!$D12</f>
        <v>0</v>
      </c>
      <c r="I57" s="220">
        <f>'Wipsy 5'!$D12</f>
        <v>0</v>
      </c>
      <c r="J57" s="219">
        <f>'WiR 1'!$D12</f>
        <v>0</v>
      </c>
      <c r="K57" s="212" t="str">
        <f>'WiR 3'!$D12</f>
        <v>Friedrichsen</v>
      </c>
      <c r="L57" s="220">
        <f>'WiR 5'!$D12</f>
        <v>0</v>
      </c>
      <c r="M57" s="219">
        <f>'Immo 1'!$D12</f>
        <v>0</v>
      </c>
      <c r="N57" s="212">
        <f>'Immo 3'!$D12</f>
        <v>0</v>
      </c>
      <c r="O57" s="220">
        <f>'Immo 5'!$D12</f>
        <v>0</v>
      </c>
      <c r="P57" s="219">
        <f>'ITM MA 1'!$D12</f>
        <v>0</v>
      </c>
      <c r="Q57" s="227">
        <f>'ITM MA 3'!$D12</f>
        <v>0</v>
      </c>
      <c r="R57" s="232">
        <f>'ITM MA engl.'!$D12</f>
        <v>0</v>
      </c>
      <c r="S57" s="219">
        <f>'Wipsy MA 1'!$D12</f>
        <v>0</v>
      </c>
      <c r="T57" s="220" t="str">
        <f>'Wipsy MA 3'!$D45</f>
        <v>Bebensee</v>
      </c>
      <c r="U57" s="219">
        <f>'MuT 1'!$D12</f>
        <v>0</v>
      </c>
      <c r="V57" s="212" t="str">
        <f>'MuT 3'!$D14</f>
        <v>DV 3</v>
      </c>
      <c r="W57" s="220" t="e">
        <f>'MuT 7'!#REF!</f>
        <v>#REF!</v>
      </c>
      <c r="X57" s="232">
        <f>EAM!$D12</f>
        <v>0</v>
      </c>
      <c r="Y57" s="219">
        <f>'EI 1'!$D12</f>
        <v>0</v>
      </c>
      <c r="Z57" s="212">
        <f>'EI 3'!$D12</f>
        <v>0</v>
      </c>
      <c r="AA57" s="220" t="e">
        <f>'EI 7'!#REF!</f>
        <v>#REF!</v>
      </c>
      <c r="AB57" s="219">
        <f>'GBS 1'!$E23</f>
        <v>0</v>
      </c>
      <c r="AC57" s="220">
        <f>'GBS 3'!$D12</f>
        <v>0</v>
      </c>
      <c r="AD57" s="232" t="str">
        <f>'VK WDW'!$D12</f>
        <v>Friedrichsen</v>
      </c>
      <c r="AE57" s="232">
        <f>'WDW 1'!$D12</f>
        <v>0</v>
      </c>
      <c r="AF57" s="232">
        <f>'AT 2'!$K12</f>
        <v>0</v>
      </c>
      <c r="AG57" s="219">
        <f>'GE 1'!$K12</f>
        <v>0</v>
      </c>
      <c r="AH57" s="220">
        <f>'GE 3'!$D12</f>
        <v>0</v>
      </c>
    </row>
    <row r="58" spans="1:34" x14ac:dyDescent="0.2">
      <c r="A58" s="219">
        <f>'BWL 1'!D13</f>
        <v>0</v>
      </c>
      <c r="B58" s="212">
        <f>'BWL 3'!D13</f>
        <v>0</v>
      </c>
      <c r="C58" s="220">
        <f>'BWL 5'!D13</f>
        <v>0</v>
      </c>
      <c r="D58" s="219">
        <f>'ITM 1'!$D13</f>
        <v>0</v>
      </c>
      <c r="E58" s="212" t="str">
        <f>'ITM 3'!$D13</f>
        <v>DV 3</v>
      </c>
      <c r="F58" s="220">
        <f>'ITM 5'!$D13</f>
        <v>0</v>
      </c>
      <c r="G58" s="219">
        <f>'Wipsy 1'!$D13</f>
        <v>0</v>
      </c>
      <c r="H58" s="212">
        <f>'Wipsy 3'!$D13</f>
        <v>0</v>
      </c>
      <c r="I58" s="220">
        <f>'Wipsy 5'!$D13</f>
        <v>0</v>
      </c>
      <c r="J58" s="219">
        <f>'WiR 1'!$D13</f>
        <v>0</v>
      </c>
      <c r="K58" s="212">
        <f>'WiR 3'!$D13</f>
        <v>0</v>
      </c>
      <c r="L58" s="220">
        <f>'WiR 5'!$D13</f>
        <v>0</v>
      </c>
      <c r="M58" s="219">
        <f>'Immo 1'!$D13</f>
        <v>0</v>
      </c>
      <c r="N58" s="212">
        <f>'Immo 3'!$D13</f>
        <v>0</v>
      </c>
      <c r="O58" s="220">
        <f>'Immo 5'!$D13</f>
        <v>0</v>
      </c>
      <c r="P58" s="219">
        <f>'ITM MA 1'!$D13</f>
        <v>0</v>
      </c>
      <c r="Q58" s="227">
        <f>'ITM MA 3'!$D13</f>
        <v>0</v>
      </c>
      <c r="R58" s="232">
        <f>'ITM MA engl.'!$D13</f>
        <v>0</v>
      </c>
      <c r="S58" s="219">
        <f>'Wipsy MA 1'!$D13</f>
        <v>0</v>
      </c>
      <c r="T58" s="220">
        <f>'Wipsy MA 3'!$D13</f>
        <v>0</v>
      </c>
      <c r="U58" s="219">
        <f>'MuT 1'!$D13</f>
        <v>0</v>
      </c>
      <c r="V58" s="212">
        <f>'MuT 3'!$D13</f>
        <v>0</v>
      </c>
      <c r="W58" s="220">
        <f>'MuT 7'!D13</f>
        <v>0</v>
      </c>
      <c r="X58" s="232">
        <f>EAM!$D13</f>
        <v>0</v>
      </c>
      <c r="Y58" s="219">
        <f>'EI 1'!$D13</f>
        <v>0</v>
      </c>
      <c r="Z58" s="212">
        <f>'EI 3'!$D13</f>
        <v>0</v>
      </c>
      <c r="AA58" s="220">
        <f>'EI 7'!$D13</f>
        <v>0</v>
      </c>
      <c r="AB58" s="219" t="str">
        <f>'GBS 1'!$E24</f>
        <v>S 12</v>
      </c>
      <c r="AC58" s="220">
        <f>'GBS 3'!$D13</f>
        <v>0</v>
      </c>
      <c r="AD58" s="232">
        <f>'VK WDW'!$D13</f>
        <v>0</v>
      </c>
      <c r="AE58" s="232">
        <f>'WDW 1'!$D13</f>
        <v>0</v>
      </c>
      <c r="AF58" s="232" t="str">
        <f>'AT 2'!$K13</f>
        <v>Gehlert</v>
      </c>
      <c r="AG58" s="219" t="str">
        <f>'GE 1'!$K13</f>
        <v>Gehlert</v>
      </c>
      <c r="AH58" s="220">
        <f>'GE 3'!$D13</f>
        <v>0</v>
      </c>
    </row>
    <row r="59" spans="1:34" x14ac:dyDescent="0.2">
      <c r="A59" s="219">
        <f>'BWL 1'!D14</f>
        <v>0</v>
      </c>
      <c r="B59" s="212" t="str">
        <f>'BWL 3'!D14</f>
        <v>DV 3</v>
      </c>
      <c r="C59" s="220">
        <f>'BWL 5'!D14</f>
        <v>0</v>
      </c>
      <c r="D59" s="219">
        <f>'ITM 1'!$D14</f>
        <v>0</v>
      </c>
      <c r="E59" s="212">
        <f>'ITM 3'!$D14</f>
        <v>0</v>
      </c>
      <c r="F59" s="220">
        <f>'ITM 5'!$D14</f>
        <v>0</v>
      </c>
      <c r="G59" s="219" t="str">
        <f>'Wipsy 1'!$D14</f>
        <v>S 05</v>
      </c>
      <c r="H59" s="212">
        <f>'Wipsy 3'!$D14</f>
        <v>0</v>
      </c>
      <c r="I59" s="220">
        <f>'Wipsy 5'!$D14</f>
        <v>0</v>
      </c>
      <c r="J59" s="219">
        <f>'WiR 1'!$D14</f>
        <v>0</v>
      </c>
      <c r="K59" s="212" t="str">
        <f>'WiR 3'!$D14</f>
        <v>DV 3</v>
      </c>
      <c r="L59" s="220">
        <f>'WiR 5'!$D14</f>
        <v>0</v>
      </c>
      <c r="M59" s="219">
        <f>'Immo 1'!$D14</f>
        <v>0</v>
      </c>
      <c r="N59" s="212">
        <f>'Immo 3'!$D14</f>
        <v>0</v>
      </c>
      <c r="O59" s="220">
        <f>'Immo 5'!$D14</f>
        <v>0</v>
      </c>
      <c r="P59" s="219">
        <f>'ITM MA 1'!$D14</f>
        <v>0</v>
      </c>
      <c r="Q59" s="227">
        <f>'ITM MA 3'!$D14</f>
        <v>0</v>
      </c>
      <c r="R59" s="232">
        <f>'ITM MA engl.'!$D14</f>
        <v>0</v>
      </c>
      <c r="S59" s="219">
        <f>'Wipsy MA 1'!$D14</f>
        <v>0</v>
      </c>
      <c r="T59" s="220">
        <f>'Wipsy MA 3'!$D14</f>
        <v>0</v>
      </c>
      <c r="U59" s="219">
        <f>'MuT 1'!$D14</f>
        <v>0</v>
      </c>
      <c r="V59" s="212" t="e">
        <f>'MuT 3'!#REF!</f>
        <v>#REF!</v>
      </c>
      <c r="W59" s="220" t="str">
        <f>'MuT 7'!D14</f>
        <v>0 TN</v>
      </c>
      <c r="X59" s="232" t="str">
        <f>EAM!$D14</f>
        <v>0 TN</v>
      </c>
      <c r="Y59" s="219">
        <f>'EI 1'!$D14</f>
        <v>0</v>
      </c>
      <c r="Z59" s="212">
        <f>'EI 3'!$D14</f>
        <v>0</v>
      </c>
      <c r="AA59" s="220" t="str">
        <f>'EI 7'!$D15</f>
        <v>0 TN</v>
      </c>
      <c r="AB59" s="219">
        <f>'GBS 1'!$D14</f>
        <v>0</v>
      </c>
      <c r="AC59" s="220">
        <f>'GBS 3'!$D14</f>
        <v>0</v>
      </c>
      <c r="AD59" s="232" t="str">
        <f>'VK WDW'!$D14</f>
        <v>0 TN</v>
      </c>
      <c r="AE59" s="232">
        <f>'WDW 1'!$D14</f>
        <v>0</v>
      </c>
      <c r="AF59" s="232">
        <f>'AT 2'!$K14</f>
        <v>0</v>
      </c>
      <c r="AG59" s="219">
        <f>'GE 1'!$D14</f>
        <v>0</v>
      </c>
      <c r="AH59" s="220">
        <f>'GE 3'!$D14</f>
        <v>0</v>
      </c>
    </row>
    <row r="60" spans="1:34" x14ac:dyDescent="0.2">
      <c r="A60" s="219">
        <f>'BWL 1'!D15</f>
        <v>0</v>
      </c>
      <c r="B60" s="212">
        <f>'BWL 3'!D15</f>
        <v>0</v>
      </c>
      <c r="C60" s="220">
        <f>'BWL 5'!D15</f>
        <v>0</v>
      </c>
      <c r="D60" s="219">
        <f>'ITM 1'!$D15</f>
        <v>0</v>
      </c>
      <c r="E60" s="212">
        <f>'ITM 3'!$D15</f>
        <v>0</v>
      </c>
      <c r="F60" s="220">
        <f>'ITM 5'!$D15</f>
        <v>0</v>
      </c>
      <c r="G60" s="219">
        <f>'Wipsy 1'!$D15</f>
        <v>0</v>
      </c>
      <c r="H60" s="212">
        <f>'Wipsy 3'!$D15</f>
        <v>0</v>
      </c>
      <c r="I60" s="220">
        <f>'Wipsy 5'!$D15</f>
        <v>0</v>
      </c>
      <c r="J60" s="219">
        <f>'WiR 1'!$D15</f>
        <v>0</v>
      </c>
      <c r="K60" s="212">
        <f>'WiR 3'!$D15</f>
        <v>0</v>
      </c>
      <c r="L60" s="220">
        <f>'WiR 5'!$D15</f>
        <v>0</v>
      </c>
      <c r="M60" s="219">
        <f>'Immo 1'!$D15</f>
        <v>0</v>
      </c>
      <c r="N60" s="212">
        <f>'Immo 3'!$D15</f>
        <v>0</v>
      </c>
      <c r="O60" s="220">
        <f>'Immo 5'!$D15</f>
        <v>0</v>
      </c>
      <c r="P60" s="219">
        <f>'ITM MA 1'!$D15</f>
        <v>0</v>
      </c>
      <c r="Q60" s="227">
        <f>'ITM MA 3'!$D15</f>
        <v>0</v>
      </c>
      <c r="R60" s="232">
        <f>'ITM MA engl.'!$D15</f>
        <v>0</v>
      </c>
      <c r="S60" s="219">
        <f>'Wipsy MA 1'!$D15</f>
        <v>0</v>
      </c>
      <c r="T60" s="220">
        <f>'Wipsy MA 3'!$D15</f>
        <v>0</v>
      </c>
      <c r="U60" s="219">
        <f>'MuT 1'!$D15</f>
        <v>0</v>
      </c>
      <c r="V60" s="212">
        <f>'MuT 3'!$D15</f>
        <v>0</v>
      </c>
      <c r="W60" s="220">
        <f>'MuT 7'!D15</f>
        <v>0</v>
      </c>
      <c r="X60" s="232">
        <f>EAM!$D15</f>
        <v>0</v>
      </c>
      <c r="Y60" s="219">
        <f>'EI 1'!$D15</f>
        <v>0</v>
      </c>
      <c r="Z60" s="212">
        <f>'EI 3'!$D15</f>
        <v>0</v>
      </c>
      <c r="AA60" s="220" t="e">
        <f>'EI 7'!#REF!</f>
        <v>#REF!</v>
      </c>
      <c r="AB60" s="219">
        <f>'GBS 1'!$D15</f>
        <v>0</v>
      </c>
      <c r="AC60" s="220">
        <f>'GBS 3'!$D15</f>
        <v>0</v>
      </c>
      <c r="AD60" s="232">
        <f>'VK WDW'!$D15</f>
        <v>0</v>
      </c>
      <c r="AE60" s="232">
        <f>'WDW 1'!$D15</f>
        <v>0</v>
      </c>
      <c r="AF60" s="232">
        <f>'AT 2'!$D15</f>
        <v>0</v>
      </c>
      <c r="AG60" s="219">
        <f>'GE 1'!$D15</f>
        <v>0</v>
      </c>
      <c r="AH60" s="220">
        <f>'GE 3'!$D15</f>
        <v>0</v>
      </c>
    </row>
    <row r="61" spans="1:34" x14ac:dyDescent="0.2">
      <c r="A61" s="221">
        <f>'BWL 1'!D16</f>
        <v>0</v>
      </c>
      <c r="B61" s="213">
        <f>'BWL 3'!D16</f>
        <v>0</v>
      </c>
      <c r="C61" s="222">
        <f>'BWL 5'!D16</f>
        <v>0</v>
      </c>
      <c r="D61" s="221">
        <f>'ITM 1'!$D16</f>
        <v>0</v>
      </c>
      <c r="E61" s="213">
        <f>'ITM 3'!$D16</f>
        <v>0</v>
      </c>
      <c r="F61" s="222">
        <f>'ITM 5'!$D16</f>
        <v>0</v>
      </c>
      <c r="G61" s="221">
        <f>'Wipsy 1'!$D16</f>
        <v>0</v>
      </c>
      <c r="H61" s="213">
        <f>'Wipsy 3'!$D16</f>
        <v>0</v>
      </c>
      <c r="I61" s="222">
        <f>'Wipsy 5'!$D16</f>
        <v>0</v>
      </c>
      <c r="J61" s="221">
        <f>'WiR 1'!$D16</f>
        <v>0</v>
      </c>
      <c r="K61" s="213">
        <f>'WiR 3'!$D16</f>
        <v>0</v>
      </c>
      <c r="L61" s="222">
        <f>'WiR 5'!$D16</f>
        <v>0</v>
      </c>
      <c r="M61" s="221">
        <f>'Immo 1'!$D16</f>
        <v>0</v>
      </c>
      <c r="N61" s="213">
        <f>'Immo 3'!$D16</f>
        <v>0</v>
      </c>
      <c r="O61" s="222">
        <f>'Immo 5'!$D16</f>
        <v>0</v>
      </c>
      <c r="P61" s="221">
        <f>'ITM MA 1'!$D16</f>
        <v>0</v>
      </c>
      <c r="Q61" s="228">
        <f>'ITM MA 3'!$D16</f>
        <v>0</v>
      </c>
      <c r="R61" s="233">
        <f>'ITM MA engl.'!$D16</f>
        <v>0</v>
      </c>
      <c r="S61" s="221">
        <f>'Wipsy MA 1'!$D16</f>
        <v>0</v>
      </c>
      <c r="T61" s="222">
        <f>'Wipsy MA 3'!$D16</f>
        <v>0</v>
      </c>
      <c r="U61" s="221">
        <f>'MuT 1'!$D16</f>
        <v>0</v>
      </c>
      <c r="V61" s="213">
        <f>'MuT 3'!$D16</f>
        <v>0</v>
      </c>
      <c r="W61" s="222">
        <f>'MuT 7'!D16</f>
        <v>0</v>
      </c>
      <c r="X61" s="233">
        <f>EAM!$D16</f>
        <v>0</v>
      </c>
      <c r="Y61" s="221">
        <f>'EI 1'!$D16</f>
        <v>0</v>
      </c>
      <c r="Z61" s="213">
        <f>'EI 3'!$D16</f>
        <v>0</v>
      </c>
      <c r="AA61" s="222">
        <f>'EI 7'!$D16</f>
        <v>0</v>
      </c>
      <c r="AB61" s="221">
        <f>'GBS 1'!$D16</f>
        <v>0</v>
      </c>
      <c r="AC61" s="222">
        <f>'GBS 3'!$D16</f>
        <v>0</v>
      </c>
      <c r="AD61" s="233">
        <f>'VK WDW'!$D16</f>
        <v>0</v>
      </c>
      <c r="AE61" s="233">
        <f>'WDW 1'!$D16</f>
        <v>0</v>
      </c>
      <c r="AF61" s="233">
        <f>'AT 2'!$D16</f>
        <v>0</v>
      </c>
      <c r="AG61" s="221">
        <f>'GE 1'!$D16</f>
        <v>0</v>
      </c>
      <c r="AH61" s="222">
        <f>'GE 3'!$D16</f>
        <v>0</v>
      </c>
    </row>
    <row r="62" spans="1:34" x14ac:dyDescent="0.2">
      <c r="A62" s="217" t="str">
        <f>'BWL 1'!G17</f>
        <v>MD 10004</v>
      </c>
      <c r="B62" s="211" t="e">
        <f>'BWL 3'!#REF!</f>
        <v>#REF!</v>
      </c>
      <c r="C62" s="218">
        <f>'BWL 5'!D17</f>
        <v>0</v>
      </c>
      <c r="D62" s="217" t="str">
        <f>'ITM 1'!$D28</f>
        <v>60 Min</v>
      </c>
      <c r="E62" s="211">
        <f>'ITM 3'!$D17</f>
        <v>0</v>
      </c>
      <c r="F62" s="218" t="e">
        <f>'ITM 5'!#REF!</f>
        <v>#REF!</v>
      </c>
      <c r="G62" s="217">
        <f>'Wipsy 1'!$D17</f>
        <v>0</v>
      </c>
      <c r="H62" s="211" t="e">
        <f>'Wipsy 3'!#REF!</f>
        <v>#REF!</v>
      </c>
      <c r="I62" s="218" t="str">
        <f>'Wipsy 5'!$D17</f>
        <v>MD 10059</v>
      </c>
      <c r="J62" s="217">
        <f>'WiR 1'!$D17</f>
        <v>0</v>
      </c>
      <c r="K62" s="211" t="e">
        <f>'WiR 3'!#REF!</f>
        <v>#REF!</v>
      </c>
      <c r="L62" s="218">
        <f>'WiR 5'!$D17</f>
        <v>0</v>
      </c>
      <c r="M62" s="217" t="str">
        <f>'Immo 1'!$D17</f>
        <v>MD 10097</v>
      </c>
      <c r="N62" s="211">
        <f>'Immo 3'!$D17</f>
        <v>0</v>
      </c>
      <c r="O62" s="218">
        <f>'Immo 5'!$D17</f>
        <v>0</v>
      </c>
      <c r="P62" s="217">
        <f>'ITM MA 1'!$D17</f>
        <v>0</v>
      </c>
      <c r="Q62" s="226">
        <f>'ITM MA 3'!$D17</f>
        <v>0</v>
      </c>
      <c r="R62" s="231">
        <f>'ITM MA engl.'!$D17</f>
        <v>0</v>
      </c>
      <c r="S62" s="217">
        <f>'Wipsy MA 1'!$D17</f>
        <v>0</v>
      </c>
      <c r="T62" s="218">
        <f>'Wipsy MA 3'!$D17</f>
        <v>0</v>
      </c>
      <c r="U62" s="217" t="e">
        <f>'MuT 1'!#REF!</f>
        <v>#REF!</v>
      </c>
      <c r="V62" s="211">
        <f>'MuT 3'!$D17</f>
        <v>0</v>
      </c>
      <c r="W62" s="218">
        <f>'MuT 7'!D17</f>
        <v>0</v>
      </c>
      <c r="X62" s="231">
        <f>EAM!$D17</f>
        <v>0</v>
      </c>
      <c r="Y62" s="217">
        <f>'EI 1'!$D17</f>
        <v>0</v>
      </c>
      <c r="Z62" s="211">
        <f>'EI 3'!$D17</f>
        <v>0</v>
      </c>
      <c r="AA62" s="218">
        <f>'EI 7'!$D17</f>
        <v>0</v>
      </c>
      <c r="AB62" s="217" t="e">
        <f>'GBS 1'!#REF!</f>
        <v>#REF!</v>
      </c>
      <c r="AC62" s="218">
        <f>'GBS 3'!$D17</f>
        <v>0</v>
      </c>
      <c r="AD62" s="231">
        <f>'VK WDW'!$D17</f>
        <v>0</v>
      </c>
      <c r="AE62" s="231">
        <f>'WDW 1'!$D17</f>
        <v>0</v>
      </c>
      <c r="AF62" s="231" t="e">
        <f>'AT 2'!#REF!</f>
        <v>#REF!</v>
      </c>
      <c r="AG62" s="217">
        <f>'GE 1'!$D17</f>
        <v>0</v>
      </c>
      <c r="AH62" s="218" t="str">
        <f>'GE 3'!$D17</f>
        <v>10:15-12:15</v>
      </c>
    </row>
    <row r="63" spans="1:34" x14ac:dyDescent="0.2">
      <c r="A63" s="219" t="str">
        <f>'BWL 1'!G18</f>
        <v>Pr.Nr. 1005</v>
      </c>
      <c r="B63" s="212" t="e">
        <f>'BWL 3'!#REF!</f>
        <v>#REF!</v>
      </c>
      <c r="C63" s="220">
        <f>'BWL 5'!D18</f>
        <v>0</v>
      </c>
      <c r="D63" s="219" t="str">
        <f>'ITM 1'!$D29</f>
        <v>MD 10453</v>
      </c>
      <c r="E63" s="212">
        <f>'ITM 3'!$D18</f>
        <v>0</v>
      </c>
      <c r="F63" s="220" t="e">
        <f>'ITM 5'!#REF!</f>
        <v>#REF!</v>
      </c>
      <c r="G63" s="219">
        <f>'Wipsy 1'!$D18</f>
        <v>0</v>
      </c>
      <c r="H63" s="212" t="e">
        <f>'Wipsy 3'!#REF!</f>
        <v>#REF!</v>
      </c>
      <c r="I63" s="220" t="str">
        <f>'Wipsy 5'!$D18</f>
        <v>Pr.Nr. 5923</v>
      </c>
      <c r="J63" s="219">
        <f>'WiR 1'!$D18</f>
        <v>0</v>
      </c>
      <c r="K63" s="212" t="e">
        <f>'WiR 3'!#REF!</f>
        <v>#REF!</v>
      </c>
      <c r="L63" s="220">
        <f>'WiR 5'!$D18</f>
        <v>0</v>
      </c>
      <c r="M63" s="219" t="str">
        <f>'Immo 1'!$D18</f>
        <v>Pr.Nr. 1741</v>
      </c>
      <c r="N63" s="212">
        <f>'Immo 3'!$D18</f>
        <v>0</v>
      </c>
      <c r="O63" s="220">
        <f>'Immo 5'!$D18</f>
        <v>0</v>
      </c>
      <c r="P63" s="219">
        <f>'ITM MA 1'!$D18</f>
        <v>0</v>
      </c>
      <c r="Q63" s="227">
        <f>'ITM MA 3'!$D18</f>
        <v>0</v>
      </c>
      <c r="R63" s="232">
        <f>'ITM MA engl.'!$D18</f>
        <v>0</v>
      </c>
      <c r="S63" s="219">
        <f>'Wipsy MA 1'!$D18</f>
        <v>0</v>
      </c>
      <c r="T63" s="220">
        <f>'Wipsy MA 3'!$D18</f>
        <v>0</v>
      </c>
      <c r="U63" s="219" t="e">
        <f>'MuT 1'!#REF!</f>
        <v>#REF!</v>
      </c>
      <c r="V63" s="212">
        <f>'MuT 3'!$D18</f>
        <v>0</v>
      </c>
      <c r="W63" s="220">
        <f>'MuT 7'!D18</f>
        <v>0</v>
      </c>
      <c r="X63" s="232">
        <f>EAM!$D18</f>
        <v>0</v>
      </c>
      <c r="Y63" s="219">
        <f>'EI 1'!$D18</f>
        <v>0</v>
      </c>
      <c r="Z63" s="212">
        <f>'EI 3'!$D18</f>
        <v>0</v>
      </c>
      <c r="AA63" s="220">
        <f>'EI 7'!$D18</f>
        <v>0</v>
      </c>
      <c r="AB63" s="219" t="e">
        <f>'GBS 1'!#REF!</f>
        <v>#REF!</v>
      </c>
      <c r="AC63" s="220">
        <f>'GBS 3'!$D18</f>
        <v>0</v>
      </c>
      <c r="AD63" s="232">
        <f>'VK WDW'!$D18</f>
        <v>0</v>
      </c>
      <c r="AE63" s="232">
        <f>'WDW 1'!$D18</f>
        <v>0</v>
      </c>
      <c r="AF63" s="232" t="e">
        <f>'AT 2'!#REF!</f>
        <v>#REF!</v>
      </c>
      <c r="AG63" s="219">
        <f>'GE 1'!$D18</f>
        <v>0</v>
      </c>
      <c r="AH63" s="220" t="e">
        <f>'GE 3'!#REF!</f>
        <v>#REF!</v>
      </c>
    </row>
    <row r="64" spans="1:34" x14ac:dyDescent="0.2">
      <c r="A64" s="219" t="str">
        <f>'BWL 1'!G19</f>
        <v>Grdl Mathematik</v>
      </c>
      <c r="B64" s="212" t="e">
        <f>'BWL 3'!#REF!</f>
        <v>#REF!</v>
      </c>
      <c r="C64" s="220">
        <f>'BWL 5'!D19</f>
        <v>0</v>
      </c>
      <c r="D64" s="219" t="str">
        <f>'ITM 1'!$D30</f>
        <v>Pr.Nr. 1407</v>
      </c>
      <c r="E64" s="212">
        <f>'ITM 3'!$D19</f>
        <v>0</v>
      </c>
      <c r="F64" s="220" t="e">
        <f>'ITM 5'!#REF!</f>
        <v>#REF!</v>
      </c>
      <c r="G64" s="219">
        <f>'Wipsy 1'!$D19</f>
        <v>0</v>
      </c>
      <c r="H64" s="212" t="e">
        <f>'Wipsy 3'!#REF!</f>
        <v>#REF!</v>
      </c>
      <c r="I64" s="220" t="str">
        <f>'Wipsy 5'!$D19</f>
        <v>Personal-</v>
      </c>
      <c r="J64" s="219">
        <f>'WiR 1'!$D19</f>
        <v>0</v>
      </c>
      <c r="K64" s="212" t="e">
        <f>'WiR 3'!#REF!</f>
        <v>#REF!</v>
      </c>
      <c r="L64" s="220">
        <f>'WiR 5'!$D19</f>
        <v>0</v>
      </c>
      <c r="M64" s="219" t="str">
        <f>'Immo 1'!$D19</f>
        <v>Bautechnik I</v>
      </c>
      <c r="N64" s="212">
        <f>'Immo 3'!$D19</f>
        <v>0</v>
      </c>
      <c r="O64" s="220">
        <f>'Immo 5'!$D19</f>
        <v>0</v>
      </c>
      <c r="P64" s="219">
        <f>'ITM MA 1'!$D19</f>
        <v>0</v>
      </c>
      <c r="Q64" s="227">
        <f>'ITM MA 3'!$D19</f>
        <v>0</v>
      </c>
      <c r="R64" s="232">
        <f>'ITM MA engl.'!$D19</f>
        <v>0</v>
      </c>
      <c r="S64" s="219">
        <f>'Wipsy MA 1'!$D19</f>
        <v>0</v>
      </c>
      <c r="T64" s="220">
        <f>'Wipsy MA 3'!$D19</f>
        <v>0</v>
      </c>
      <c r="U64" s="219" t="e">
        <f>'MuT 1'!#REF!</f>
        <v>#REF!</v>
      </c>
      <c r="V64" s="212">
        <f>'MuT 3'!$D19</f>
        <v>0</v>
      </c>
      <c r="W64" s="220">
        <f>'MuT 7'!D19</f>
        <v>0</v>
      </c>
      <c r="X64" s="232">
        <f>EAM!$D19</f>
        <v>0</v>
      </c>
      <c r="Y64" s="219">
        <f>'EI 1'!$D19</f>
        <v>0</v>
      </c>
      <c r="Z64" s="212">
        <f>'EI 3'!$D19</f>
        <v>0</v>
      </c>
      <c r="AA64" s="220">
        <f>'EI 7'!$D19</f>
        <v>0</v>
      </c>
      <c r="AB64" s="219" t="e">
        <f>'GBS 1'!#REF!</f>
        <v>#REF!</v>
      </c>
      <c r="AC64" s="220">
        <f>'GBS 3'!$D19</f>
        <v>0</v>
      </c>
      <c r="AD64" s="232">
        <f>'VK WDW'!$D19</f>
        <v>0</v>
      </c>
      <c r="AE64" s="232">
        <f>'WDW 1'!$D19</f>
        <v>0</v>
      </c>
      <c r="AF64" s="232" t="e">
        <f>'AT 2'!#REF!</f>
        <v>#REF!</v>
      </c>
      <c r="AG64" s="219">
        <f>'GE 1'!$D19</f>
        <v>0</v>
      </c>
      <c r="AH64" s="220" t="e">
        <f>'GE 3'!#REF!</f>
        <v>#REF!</v>
      </c>
    </row>
    <row r="65" spans="1:34" x14ac:dyDescent="0.2">
      <c r="A65" s="219">
        <f>'BWL 1'!G20</f>
        <v>0</v>
      </c>
      <c r="B65" s="212" t="e">
        <f>'BWL 3'!#REF!</f>
        <v>#REF!</v>
      </c>
      <c r="C65" s="220">
        <f>'BWL 5'!D20</f>
        <v>0</v>
      </c>
      <c r="D65" s="219" t="str">
        <f>'ITM 1'!$D31</f>
        <v>Projektmanagement</v>
      </c>
      <c r="E65" s="212">
        <f>'ITM 3'!$D20</f>
        <v>0</v>
      </c>
      <c r="F65" s="220" t="e">
        <f>'ITM 5'!#REF!</f>
        <v>#REF!</v>
      </c>
      <c r="G65" s="219">
        <f>'Wipsy 1'!$D20</f>
        <v>0</v>
      </c>
      <c r="H65" s="212" t="e">
        <f>'Wipsy 3'!#REF!</f>
        <v>#REF!</v>
      </c>
      <c r="I65" s="220" t="str">
        <f>'Wipsy 5'!$D20</f>
        <v>entwicklung</v>
      </c>
      <c r="J65" s="219">
        <f>'WiR 1'!$D20</f>
        <v>0</v>
      </c>
      <c r="K65" s="212" t="e">
        <f>'WiR 3'!#REF!</f>
        <v>#REF!</v>
      </c>
      <c r="L65" s="220">
        <f>'WiR 5'!$D20</f>
        <v>0</v>
      </c>
      <c r="M65" s="219">
        <f>'Immo 1'!$D20</f>
        <v>0</v>
      </c>
      <c r="N65" s="212">
        <f>'Immo 3'!$D20</f>
        <v>0</v>
      </c>
      <c r="O65" s="220">
        <f>'Immo 5'!$D20</f>
        <v>0</v>
      </c>
      <c r="P65" s="219">
        <f>'ITM MA 1'!$D20</f>
        <v>0</v>
      </c>
      <c r="Q65" s="227">
        <f>'ITM MA 3'!$D20</f>
        <v>0</v>
      </c>
      <c r="R65" s="232">
        <f>'ITM MA engl.'!$D20</f>
        <v>0</v>
      </c>
      <c r="S65" s="219">
        <f>'Wipsy MA 1'!$D20</f>
        <v>0</v>
      </c>
      <c r="T65" s="220">
        <f>'Wipsy MA 3'!$D20</f>
        <v>0</v>
      </c>
      <c r="U65" s="219" t="e">
        <f>'MuT 1'!#REF!</f>
        <v>#REF!</v>
      </c>
      <c r="V65" s="212">
        <f>'MuT 3'!$D20</f>
        <v>0</v>
      </c>
      <c r="W65" s="220">
        <f>'MuT 7'!D20</f>
        <v>0</v>
      </c>
      <c r="X65" s="232">
        <f>EAM!$D20</f>
        <v>0</v>
      </c>
      <c r="Y65" s="219">
        <f>'EI 1'!$D20</f>
        <v>0</v>
      </c>
      <c r="Z65" s="212">
        <f>'EI 3'!$D20</f>
        <v>0</v>
      </c>
      <c r="AA65" s="220">
        <f>'EI 7'!$D20</f>
        <v>0</v>
      </c>
      <c r="AB65" s="219" t="e">
        <f>'GBS 1'!#REF!</f>
        <v>#REF!</v>
      </c>
      <c r="AC65" s="220">
        <f>'GBS 3'!$D20</f>
        <v>0</v>
      </c>
      <c r="AD65" s="232">
        <f>'VK WDW'!$D20</f>
        <v>0</v>
      </c>
      <c r="AE65" s="232">
        <f>'WDW 1'!$D20</f>
        <v>0</v>
      </c>
      <c r="AF65" s="232" t="e">
        <f>'AT 2'!#REF!</f>
        <v>#REF!</v>
      </c>
      <c r="AG65" s="219">
        <f>'GE 1'!$D20</f>
        <v>0</v>
      </c>
      <c r="AH65" s="220" t="e">
        <f>'GE 3'!#REF!</f>
        <v>#REF!</v>
      </c>
    </row>
    <row r="66" spans="1:34" x14ac:dyDescent="0.2">
      <c r="A66" s="219" t="str">
        <f>'BWL 1'!G21</f>
        <v>Schröder</v>
      </c>
      <c r="B66" s="212" t="e">
        <f>'BWL 3'!#REF!</f>
        <v>#REF!</v>
      </c>
      <c r="C66" s="220">
        <f>'BWL 5'!D21</f>
        <v>0</v>
      </c>
      <c r="D66" s="219">
        <f>'ITM 1'!$D32</f>
        <v>0</v>
      </c>
      <c r="E66" s="212">
        <f>'ITM 3'!$D21</f>
        <v>0</v>
      </c>
      <c r="F66" s="220" t="e">
        <f>'ITM 5'!#REF!</f>
        <v>#REF!</v>
      </c>
      <c r="G66" s="219">
        <f>'Wipsy 1'!$D21</f>
        <v>0</v>
      </c>
      <c r="H66" s="212" t="e">
        <f>'Wipsy 3'!#REF!</f>
        <v>#REF!</v>
      </c>
      <c r="I66" s="220">
        <f>'Wipsy 5'!$D21</f>
        <v>0</v>
      </c>
      <c r="J66" s="219">
        <f>'WiR 1'!$D21</f>
        <v>0</v>
      </c>
      <c r="K66" s="212" t="e">
        <f>'WiR 3'!#REF!</f>
        <v>#REF!</v>
      </c>
      <c r="L66" s="220">
        <f>'WiR 5'!$D21</f>
        <v>0</v>
      </c>
      <c r="M66" s="219" t="str">
        <f>'Immo 1'!$D21</f>
        <v>König</v>
      </c>
      <c r="N66" s="212">
        <f>'Immo 3'!$D21</f>
        <v>0</v>
      </c>
      <c r="O66" s="220">
        <f>'Immo 5'!$D21</f>
        <v>0</v>
      </c>
      <c r="P66" s="219">
        <f>'ITM MA 1'!$D21</f>
        <v>0</v>
      </c>
      <c r="Q66" s="227">
        <f>'ITM MA 3'!$D21</f>
        <v>0</v>
      </c>
      <c r="R66" s="232">
        <f>'ITM MA engl.'!$D21</f>
        <v>0</v>
      </c>
      <c r="S66" s="219">
        <f>'Wipsy MA 1'!$D21</f>
        <v>0</v>
      </c>
      <c r="T66" s="220">
        <f>'Wipsy MA 3'!$D21</f>
        <v>0</v>
      </c>
      <c r="U66" s="219" t="e">
        <f>'MuT 1'!#REF!</f>
        <v>#REF!</v>
      </c>
      <c r="V66" s="212">
        <f>'MuT 3'!$D21</f>
        <v>0</v>
      </c>
      <c r="W66" s="220">
        <f>'MuT 7'!D21</f>
        <v>0</v>
      </c>
      <c r="X66" s="232">
        <f>EAM!$D21</f>
        <v>0</v>
      </c>
      <c r="Y66" s="219">
        <f>'EI 1'!$D21</f>
        <v>0</v>
      </c>
      <c r="Z66" s="212">
        <f>'EI 3'!$D21</f>
        <v>0</v>
      </c>
      <c r="AA66" s="220">
        <f>'EI 7'!$D21</f>
        <v>0</v>
      </c>
      <c r="AB66" s="219" t="e">
        <f>'GBS 1'!#REF!</f>
        <v>#REF!</v>
      </c>
      <c r="AC66" s="220">
        <f>'GBS 3'!$D21</f>
        <v>0</v>
      </c>
      <c r="AD66" s="232">
        <f>'VK WDW'!$D21</f>
        <v>0</v>
      </c>
      <c r="AE66" s="232">
        <f>'WDW 1'!$D21</f>
        <v>0</v>
      </c>
      <c r="AF66" s="232" t="e">
        <f>'AT 2'!#REF!</f>
        <v>#REF!</v>
      </c>
      <c r="AG66" s="219">
        <f>'GE 1'!$D21</f>
        <v>0</v>
      </c>
      <c r="AH66" s="220" t="e">
        <f>'GE 3'!#REF!</f>
        <v>#REF!</v>
      </c>
    </row>
    <row r="67" spans="1:34" x14ac:dyDescent="0.2">
      <c r="A67" s="219">
        <f>'BWL 1'!G22</f>
        <v>0</v>
      </c>
      <c r="B67" s="212" t="e">
        <f>'BWL 3'!#REF!</f>
        <v>#REF!</v>
      </c>
      <c r="C67" s="220">
        <f>'BWL 5'!D22</f>
        <v>0</v>
      </c>
      <c r="D67" s="219">
        <f>'ITM 1'!$D33</f>
        <v>0</v>
      </c>
      <c r="E67" s="212">
        <f>'ITM 3'!$D22</f>
        <v>0</v>
      </c>
      <c r="F67" s="220" t="e">
        <f>'ITM 5'!#REF!</f>
        <v>#REF!</v>
      </c>
      <c r="G67" s="219">
        <f>'Wipsy 1'!$D22</f>
        <v>0</v>
      </c>
      <c r="H67" s="212" t="e">
        <f>'Wipsy 3'!#REF!</f>
        <v>#REF!</v>
      </c>
      <c r="I67" s="220" t="str">
        <f>'Wipsy 5'!$D22</f>
        <v>Bebensee</v>
      </c>
      <c r="J67" s="219">
        <f>'WiR 1'!$D22</f>
        <v>0</v>
      </c>
      <c r="K67" s="212" t="e">
        <f>'WiR 3'!#REF!</f>
        <v>#REF!</v>
      </c>
      <c r="L67" s="220">
        <f>'WiR 5'!$D22</f>
        <v>0</v>
      </c>
      <c r="M67" s="219">
        <f>'Immo 1'!$D22</f>
        <v>0</v>
      </c>
      <c r="N67" s="212">
        <f>'Immo 3'!$D22</f>
        <v>0</v>
      </c>
      <c r="O67" s="220">
        <f>'Immo 5'!$D22</f>
        <v>0</v>
      </c>
      <c r="P67" s="219">
        <f>'ITM MA 1'!$D22</f>
        <v>0</v>
      </c>
      <c r="Q67" s="227">
        <f>'ITM MA 3'!$D22</f>
        <v>0</v>
      </c>
      <c r="R67" s="232">
        <f>'ITM MA engl.'!$D22</f>
        <v>0</v>
      </c>
      <c r="S67" s="219">
        <f>'Wipsy MA 1'!$D22</f>
        <v>0</v>
      </c>
      <c r="T67" s="220">
        <f>'Wipsy MA 3'!$D22</f>
        <v>0</v>
      </c>
      <c r="U67" s="219" t="e">
        <f>'MuT 1'!#REF!</f>
        <v>#REF!</v>
      </c>
      <c r="V67" s="212">
        <f>'MuT 3'!$D22</f>
        <v>0</v>
      </c>
      <c r="W67" s="220">
        <f>'MuT 7'!D22</f>
        <v>0</v>
      </c>
      <c r="X67" s="232">
        <f>EAM!$D22</f>
        <v>0</v>
      </c>
      <c r="Y67" s="219">
        <f>'EI 1'!$D22</f>
        <v>0</v>
      </c>
      <c r="Z67" s="212">
        <f>'EI 3'!$D22</f>
        <v>0</v>
      </c>
      <c r="AA67" s="220">
        <f>'EI 7'!$D22</f>
        <v>0</v>
      </c>
      <c r="AB67" s="219" t="e">
        <f>'GBS 1'!#REF!</f>
        <v>#REF!</v>
      </c>
      <c r="AC67" s="220">
        <f>'GBS 3'!$D22</f>
        <v>0</v>
      </c>
      <c r="AD67" s="232">
        <f>'VK WDW'!$D22</f>
        <v>0</v>
      </c>
      <c r="AE67" s="232">
        <f>'WDW 1'!$D22</f>
        <v>0</v>
      </c>
      <c r="AF67" s="232" t="e">
        <f>'AT 2'!#REF!</f>
        <v>#REF!</v>
      </c>
      <c r="AG67" s="219">
        <f>'GE 1'!$D22</f>
        <v>0</v>
      </c>
      <c r="AH67" s="220" t="e">
        <f>'GE 3'!#REF!</f>
        <v>#REF!</v>
      </c>
    </row>
    <row r="68" spans="1:34" x14ac:dyDescent="0.2">
      <c r="A68" s="219">
        <f>'BWL 1'!D23</f>
        <v>0</v>
      </c>
      <c r="B68" s="212" t="e">
        <f>'BWL 3'!#REF!</f>
        <v>#REF!</v>
      </c>
      <c r="C68" s="220">
        <f>'BWL 5'!D23</f>
        <v>0</v>
      </c>
      <c r="D68" s="219" t="str">
        <f>'ITM 1'!$D34</f>
        <v>Simoneit</v>
      </c>
      <c r="E68" s="212">
        <f>'ITM 3'!$D23</f>
        <v>0</v>
      </c>
      <c r="F68" s="220" t="str">
        <f>'ITM 5'!$D23</f>
        <v>Wehowski</v>
      </c>
      <c r="G68" s="219">
        <f>'Wipsy 1'!$D23</f>
        <v>0</v>
      </c>
      <c r="H68" s="212" t="e">
        <f>'Wipsy 3'!#REF!</f>
        <v>#REF!</v>
      </c>
      <c r="I68" s="220" t="str">
        <f>'Wipsy 5'!$D23</f>
        <v>Burmeister</v>
      </c>
      <c r="J68" s="219">
        <f>'WiR 1'!$D23</f>
        <v>0</v>
      </c>
      <c r="K68" s="212" t="e">
        <f>'WiR 3'!#REF!</f>
        <v>#REF!</v>
      </c>
      <c r="L68" s="220">
        <f>'WiR 5'!$D23</f>
        <v>0</v>
      </c>
      <c r="M68" s="219" t="str">
        <f>'Immo 1'!$D23</f>
        <v>HH-Straße</v>
      </c>
      <c r="N68" s="212">
        <f>'Immo 3'!$D23</f>
        <v>0</v>
      </c>
      <c r="O68" s="220">
        <f>'Immo 5'!$D23</f>
        <v>0</v>
      </c>
      <c r="P68" s="219">
        <f>'ITM MA 1'!$D23</f>
        <v>0</v>
      </c>
      <c r="Q68" s="227">
        <f>'ITM MA 3'!$D23</f>
        <v>0</v>
      </c>
      <c r="R68" s="232">
        <f>'ITM MA engl.'!$D23</f>
        <v>0</v>
      </c>
      <c r="S68" s="219">
        <f>'Wipsy MA 1'!$D23</f>
        <v>0</v>
      </c>
      <c r="T68" s="220">
        <f>'Wipsy MA 3'!$D23</f>
        <v>0</v>
      </c>
      <c r="U68" s="219" t="e">
        <f>'MuT 1'!#REF!</f>
        <v>#REF!</v>
      </c>
      <c r="V68" s="212">
        <f>'MuT 3'!$D23</f>
        <v>0</v>
      </c>
      <c r="W68" s="220">
        <f>'MuT 7'!D23</f>
        <v>0</v>
      </c>
      <c r="X68" s="232">
        <f>EAM!$D23</f>
        <v>0</v>
      </c>
      <c r="Y68" s="219">
        <f>'EI 1'!$D23</f>
        <v>0</v>
      </c>
      <c r="Z68" s="212">
        <f>'EI 3'!$D23</f>
        <v>0</v>
      </c>
      <c r="AA68" s="220">
        <f>'EI 7'!$D23</f>
        <v>0</v>
      </c>
      <c r="AB68" s="219" t="e">
        <f>'GBS 1'!#REF!</f>
        <v>#REF!</v>
      </c>
      <c r="AC68" s="220">
        <f>'GBS 3'!$D23</f>
        <v>0</v>
      </c>
      <c r="AD68" s="232">
        <f>'VK WDW'!$D23</f>
        <v>0</v>
      </c>
      <c r="AE68" s="232">
        <f>'WDW 1'!$D23</f>
        <v>0</v>
      </c>
      <c r="AF68" s="232" t="e">
        <f>'AT 2'!#REF!</f>
        <v>#REF!</v>
      </c>
      <c r="AG68" s="219">
        <f>'GE 1'!$D23</f>
        <v>0</v>
      </c>
      <c r="AH68" s="220" t="e">
        <f>'GE 3'!#REF!</f>
        <v>#REF!</v>
      </c>
    </row>
    <row r="69" spans="1:34" x14ac:dyDescent="0.2">
      <c r="A69" s="219">
        <f>'BWL 1'!D24</f>
        <v>0</v>
      </c>
      <c r="B69" s="212">
        <f>'BWL 3'!D24</f>
        <v>0</v>
      </c>
      <c r="C69" s="220">
        <f>'BWL 5'!D24</f>
        <v>0</v>
      </c>
      <c r="D69" s="219">
        <f>'ITM 1'!$D24</f>
        <v>0</v>
      </c>
      <c r="E69" s="212">
        <f>'ITM 3'!$D24</f>
        <v>0</v>
      </c>
      <c r="F69" s="220">
        <f>'ITM 5'!$D24</f>
        <v>0</v>
      </c>
      <c r="G69" s="219">
        <f>'Wipsy 1'!$D24</f>
        <v>0</v>
      </c>
      <c r="H69" s="212" t="e">
        <f>'Wipsy 3'!#REF!</f>
        <v>#REF!</v>
      </c>
      <c r="I69" s="220">
        <f>'Wipsy 5'!$D24</f>
        <v>0</v>
      </c>
      <c r="J69" s="219">
        <f>'WiR 1'!$D24</f>
        <v>0</v>
      </c>
      <c r="K69" s="212" t="e">
        <f>'WiR 3'!#REF!</f>
        <v>#REF!</v>
      </c>
      <c r="L69" s="220">
        <f>'WiR 5'!$D24</f>
        <v>0</v>
      </c>
      <c r="M69" s="219">
        <f>'Immo 1'!$D24</f>
        <v>0</v>
      </c>
      <c r="N69" s="212">
        <f>'Immo 3'!$D24</f>
        <v>0</v>
      </c>
      <c r="O69" s="220">
        <f>'Immo 5'!$D24</f>
        <v>0</v>
      </c>
      <c r="P69" s="219">
        <f>'ITM MA 1'!$D24</f>
        <v>0</v>
      </c>
      <c r="Q69" s="227">
        <f>'ITM MA 3'!$D24</f>
        <v>0</v>
      </c>
      <c r="R69" s="232">
        <f>'ITM MA engl.'!$D24</f>
        <v>0</v>
      </c>
      <c r="S69" s="219">
        <f>'Wipsy MA 1'!$D24</f>
        <v>0</v>
      </c>
      <c r="T69" s="220">
        <f>'Wipsy MA 3'!$D24</f>
        <v>0</v>
      </c>
      <c r="U69" s="219" t="e">
        <f>'MuT 1'!#REF!</f>
        <v>#REF!</v>
      </c>
      <c r="V69" s="212">
        <f>'MuT 3'!$D24</f>
        <v>0</v>
      </c>
      <c r="W69" s="220">
        <f>'MuT 7'!D24</f>
        <v>0</v>
      </c>
      <c r="X69" s="232">
        <f>EAM!$D24</f>
        <v>0</v>
      </c>
      <c r="Y69" s="219">
        <f>'EI 1'!$D24</f>
        <v>0</v>
      </c>
      <c r="Z69" s="212">
        <f>'EI 3'!$D24</f>
        <v>0</v>
      </c>
      <c r="AA69" s="220">
        <f>'EI 7'!$D24</f>
        <v>0</v>
      </c>
      <c r="AB69" s="219" t="e">
        <f>'GBS 1'!#REF!</f>
        <v>#REF!</v>
      </c>
      <c r="AC69" s="220">
        <f>'GBS 3'!$D24</f>
        <v>0</v>
      </c>
      <c r="AD69" s="232">
        <f>'VK WDW'!$D24</f>
        <v>0</v>
      </c>
      <c r="AE69" s="232">
        <f>'WDW 1'!$D24</f>
        <v>0</v>
      </c>
      <c r="AF69" s="232">
        <f>'AT 2'!$D24</f>
        <v>0</v>
      </c>
      <c r="AG69" s="219">
        <f>'GE 1'!$D24</f>
        <v>0</v>
      </c>
      <c r="AH69" s="220" t="e">
        <f>'GE 3'!#REF!</f>
        <v>#REF!</v>
      </c>
    </row>
    <row r="70" spans="1:34" x14ac:dyDescent="0.2">
      <c r="A70" s="219">
        <f>'BWL 1'!D25</f>
        <v>0</v>
      </c>
      <c r="B70" s="212" t="str">
        <f>'BWL 3'!D25</f>
        <v>0 TN</v>
      </c>
      <c r="C70" s="220">
        <f>'BWL 5'!D25</f>
        <v>0</v>
      </c>
      <c r="D70" s="219">
        <f>'ITM 1'!$D25</f>
        <v>0</v>
      </c>
      <c r="E70" s="212">
        <f>'ITM 3'!$D25</f>
        <v>0</v>
      </c>
      <c r="F70" s="220" t="str">
        <f>'ITM 5'!$D25</f>
        <v>0 TN</v>
      </c>
      <c r="G70" s="219">
        <f>'Wipsy 1'!$D25</f>
        <v>0</v>
      </c>
      <c r="H70" s="212">
        <f>'Wipsy 3'!$D25</f>
        <v>0</v>
      </c>
      <c r="I70" s="220">
        <f>'Wipsy 5'!$D25</f>
        <v>0</v>
      </c>
      <c r="J70" s="219">
        <f>'WiR 1'!$D25</f>
        <v>0</v>
      </c>
      <c r="K70" s="212">
        <f>'WiR 3'!$D25</f>
        <v>0</v>
      </c>
      <c r="L70" s="220">
        <f>'WiR 5'!$D25</f>
        <v>0</v>
      </c>
      <c r="M70" s="219">
        <f>'Immo 1'!$D25</f>
        <v>0</v>
      </c>
      <c r="N70" s="212">
        <f>'Immo 3'!$D25</f>
        <v>0</v>
      </c>
      <c r="O70" s="220">
        <f>'Immo 5'!$D25</f>
        <v>0</v>
      </c>
      <c r="P70" s="219">
        <f>'ITM MA 1'!$D25</f>
        <v>0</v>
      </c>
      <c r="Q70" s="227">
        <f>'ITM MA 3'!$D25</f>
        <v>0</v>
      </c>
      <c r="R70" s="232">
        <f>'ITM MA engl.'!$D25</f>
        <v>0</v>
      </c>
      <c r="S70" s="219">
        <f>'Wipsy MA 1'!$D25</f>
        <v>0</v>
      </c>
      <c r="T70" s="220">
        <f>'Wipsy MA 3'!$D25</f>
        <v>0</v>
      </c>
      <c r="U70" s="219" t="e">
        <f>'MuT 1'!#REF!</f>
        <v>#REF!</v>
      </c>
      <c r="V70" s="212">
        <f>'MuT 3'!$D25</f>
        <v>0</v>
      </c>
      <c r="W70" s="220">
        <f>'MuT 7'!D25</f>
        <v>0</v>
      </c>
      <c r="X70" s="232">
        <f>EAM!$D25</f>
        <v>0</v>
      </c>
      <c r="Y70" s="219">
        <f>'EI 1'!$D25</f>
        <v>0</v>
      </c>
      <c r="Z70" s="212">
        <f>'EI 3'!$D25</f>
        <v>0</v>
      </c>
      <c r="AA70" s="220">
        <f>'EI 7'!$D25</f>
        <v>0</v>
      </c>
      <c r="AB70" s="219" t="e">
        <f>'GBS 1'!#REF!</f>
        <v>#REF!</v>
      </c>
      <c r="AC70" s="220">
        <f>'GBS 3'!$D25</f>
        <v>0</v>
      </c>
      <c r="AD70" s="232">
        <f>'VK WDW'!$D25</f>
        <v>0</v>
      </c>
      <c r="AE70" s="232">
        <f>'WDW 1'!$D25</f>
        <v>0</v>
      </c>
      <c r="AF70" s="232">
        <f>'AT 2'!$D25</f>
        <v>0</v>
      </c>
      <c r="AG70" s="219">
        <f>'GE 1'!$D25</f>
        <v>0</v>
      </c>
      <c r="AH70" s="220" t="e">
        <f>'GE 3'!#REF!</f>
        <v>#REF!</v>
      </c>
    </row>
    <row r="71" spans="1:34" x14ac:dyDescent="0.2">
      <c r="A71" s="219">
        <f>'BWL 1'!D26</f>
        <v>0</v>
      </c>
      <c r="B71" s="212">
        <f>'BWL 3'!D26</f>
        <v>0</v>
      </c>
      <c r="C71" s="220">
        <f>'BWL 5'!D26</f>
        <v>0</v>
      </c>
      <c r="D71" s="219">
        <f>'ITM 1'!$D26</f>
        <v>0</v>
      </c>
      <c r="E71" s="212">
        <f>'ITM 3'!$D26</f>
        <v>0</v>
      </c>
      <c r="F71" s="220">
        <f>'ITM 5'!$D26</f>
        <v>0</v>
      </c>
      <c r="G71" s="219">
        <f>'Wipsy 1'!$D26</f>
        <v>0</v>
      </c>
      <c r="H71" s="212">
        <f>'Wipsy 3'!$D26</f>
        <v>0</v>
      </c>
      <c r="I71" s="220" t="str">
        <f>'Wipsy 5'!$D26</f>
        <v>S12</v>
      </c>
      <c r="J71" s="219">
        <f>'WiR 1'!$D26</f>
        <v>0</v>
      </c>
      <c r="K71" s="212" t="str">
        <f>'WiR 3'!$D26</f>
        <v>S 06</v>
      </c>
      <c r="L71" s="220">
        <f>'WiR 5'!$D26</f>
        <v>0</v>
      </c>
      <c r="M71" s="219">
        <f>'Immo 1'!$D26</f>
        <v>0</v>
      </c>
      <c r="N71" s="212">
        <f>'Immo 3'!$D26</f>
        <v>0</v>
      </c>
      <c r="O71" s="220">
        <f>'Immo 5'!$D26</f>
        <v>0</v>
      </c>
      <c r="P71" s="219">
        <f>'ITM MA 1'!$D26</f>
        <v>0</v>
      </c>
      <c r="Q71" s="227">
        <f>'ITM MA 3'!$D26</f>
        <v>0</v>
      </c>
      <c r="R71" s="232">
        <f>'ITM MA engl.'!$D26</f>
        <v>0</v>
      </c>
      <c r="S71" s="219">
        <f>'Wipsy MA 1'!$D26</f>
        <v>0</v>
      </c>
      <c r="T71" s="220">
        <f>'Wipsy MA 3'!$D26</f>
        <v>0</v>
      </c>
      <c r="U71" s="219">
        <f>'MuT 1'!$D26</f>
        <v>0</v>
      </c>
      <c r="V71" s="212">
        <f>'MuT 3'!$D26</f>
        <v>0</v>
      </c>
      <c r="W71" s="220">
        <f>'MuT 7'!D26</f>
        <v>0</v>
      </c>
      <c r="X71" s="232">
        <f>EAM!$D26</f>
        <v>0</v>
      </c>
      <c r="Y71" s="219">
        <f>'EI 1'!$D26</f>
        <v>0</v>
      </c>
      <c r="Z71" s="212">
        <f>'EI 3'!$D26</f>
        <v>0</v>
      </c>
      <c r="AA71" s="220">
        <f>'EI 7'!$D26</f>
        <v>0</v>
      </c>
      <c r="AB71" s="219" t="e">
        <f>'GBS 1'!#REF!</f>
        <v>#REF!</v>
      </c>
      <c r="AC71" s="220">
        <f>'GBS 3'!$D26</f>
        <v>0</v>
      </c>
      <c r="AD71" s="232">
        <f>'VK WDW'!$D26</f>
        <v>0</v>
      </c>
      <c r="AE71" s="232">
        <f>'WDW 1'!$D26</f>
        <v>0</v>
      </c>
      <c r="AF71" s="232">
        <f>'AT 2'!$D26</f>
        <v>0</v>
      </c>
      <c r="AG71" s="219">
        <f>'GE 1'!$D26</f>
        <v>0</v>
      </c>
      <c r="AH71" s="220" t="e">
        <f>'GE 3'!#REF!</f>
        <v>#REF!</v>
      </c>
    </row>
    <row r="72" spans="1:34" x14ac:dyDescent="0.2">
      <c r="A72" s="221">
        <f>'BWL 1'!D27</f>
        <v>0</v>
      </c>
      <c r="B72" s="213">
        <f>'BWL 3'!D27</f>
        <v>0</v>
      </c>
      <c r="C72" s="222">
        <f>'BWL 5'!D27</f>
        <v>0</v>
      </c>
      <c r="D72" s="221">
        <f>'ITM 1'!$D27</f>
        <v>0</v>
      </c>
      <c r="E72" s="213">
        <f>'ITM 3'!$D27</f>
        <v>0</v>
      </c>
      <c r="F72" s="222">
        <f>'ITM 5'!$D27</f>
        <v>0</v>
      </c>
      <c r="G72" s="221">
        <f>'Wipsy 1'!$D27</f>
        <v>0</v>
      </c>
      <c r="H72" s="213">
        <f>'Wipsy 3'!$D27</f>
        <v>0</v>
      </c>
      <c r="I72" s="222">
        <f>'Wipsy 5'!$D27</f>
        <v>0</v>
      </c>
      <c r="J72" s="221">
        <f>'WiR 1'!$D27</f>
        <v>0</v>
      </c>
      <c r="K72" s="213">
        <f>'WiR 3'!$D27</f>
        <v>0</v>
      </c>
      <c r="L72" s="222">
        <f>'WiR 5'!$D27</f>
        <v>0</v>
      </c>
      <c r="M72" s="221">
        <f>'Immo 1'!$D27</f>
        <v>0</v>
      </c>
      <c r="N72" s="213">
        <f>'Immo 3'!$D27</f>
        <v>0</v>
      </c>
      <c r="O72" s="222">
        <f>'Immo 5'!$D27</f>
        <v>0</v>
      </c>
      <c r="P72" s="221">
        <f>'ITM MA 1'!$D27</f>
        <v>0</v>
      </c>
      <c r="Q72" s="228">
        <f>'ITM MA 3'!$D27</f>
        <v>0</v>
      </c>
      <c r="R72" s="233">
        <f>'ITM MA engl.'!$D27</f>
        <v>0</v>
      </c>
      <c r="S72" s="221">
        <f>'Wipsy MA 1'!$D27</f>
        <v>0</v>
      </c>
      <c r="T72" s="222">
        <f>'Wipsy MA 3'!$D27</f>
        <v>0</v>
      </c>
      <c r="U72" s="221">
        <f>'MuT 1'!$D27</f>
        <v>0</v>
      </c>
      <c r="V72" s="213">
        <f>'MuT 3'!$D27</f>
        <v>0</v>
      </c>
      <c r="W72" s="222">
        <f>'MuT 7'!D27</f>
        <v>0</v>
      </c>
      <c r="X72" s="233">
        <f>EAM!$D27</f>
        <v>0</v>
      </c>
      <c r="Y72" s="221">
        <f>'EI 1'!$D27</f>
        <v>0</v>
      </c>
      <c r="Z72" s="213">
        <f>'EI 3'!$D27</f>
        <v>0</v>
      </c>
      <c r="AA72" s="222">
        <f>'EI 7'!$D27</f>
        <v>0</v>
      </c>
      <c r="AB72" s="221" t="e">
        <f>'GBS 1'!#REF!</f>
        <v>#REF!</v>
      </c>
      <c r="AC72" s="222">
        <f>'GBS 3'!$D27</f>
        <v>0</v>
      </c>
      <c r="AD72" s="233">
        <f>'VK WDW'!$D27</f>
        <v>0</v>
      </c>
      <c r="AE72" s="233">
        <f>'WDW 1'!$D27</f>
        <v>0</v>
      </c>
      <c r="AF72" s="233">
        <f>'AT 2'!$D27</f>
        <v>0</v>
      </c>
      <c r="AG72" s="221">
        <f>'GE 1'!$D27</f>
        <v>0</v>
      </c>
      <c r="AH72" s="222" t="e">
        <f>'GE 3'!#REF!</f>
        <v>#REF!</v>
      </c>
    </row>
    <row r="73" spans="1:34" x14ac:dyDescent="0.2">
      <c r="A73" s="217" t="e">
        <f>'BWL 1'!#REF!</f>
        <v>#REF!</v>
      </c>
      <c r="B73" s="211" t="str">
        <f>'BWL 3'!D18</f>
        <v>MD 10183</v>
      </c>
      <c r="C73" s="218">
        <f>'BWL 5'!D28</f>
        <v>0</v>
      </c>
      <c r="D73" s="217" t="e">
        <f>'ITM 1'!#REF!</f>
        <v>#REF!</v>
      </c>
      <c r="E73" s="211">
        <f>'ITM 3'!$D28</f>
        <v>0</v>
      </c>
      <c r="F73" s="218" t="str">
        <f>'ITM 5'!$D17</f>
        <v>10:15-12:15</v>
      </c>
      <c r="G73" s="217">
        <f>'Wipsy 1'!$D28</f>
        <v>0</v>
      </c>
      <c r="H73" s="211">
        <f>'Wipsy 3'!$D28</f>
        <v>0</v>
      </c>
      <c r="I73" s="218">
        <f>'Wipsy 5'!$D28</f>
        <v>0</v>
      </c>
      <c r="J73" s="217">
        <f>'WiR 1'!$D28</f>
        <v>0</v>
      </c>
      <c r="K73" s="211" t="str">
        <f>'WiR 3'!$D18</f>
        <v>MD 10183</v>
      </c>
      <c r="L73" s="218" t="e">
        <f>'WiR 5'!#REF!</f>
        <v>#REF!</v>
      </c>
      <c r="M73" s="217">
        <f>'Immo 1'!$D28</f>
        <v>0</v>
      </c>
      <c r="N73" s="211">
        <f>'Immo 3'!$D28</f>
        <v>0</v>
      </c>
      <c r="O73" s="218">
        <f>'Immo 5'!$D28</f>
        <v>0</v>
      </c>
      <c r="P73" s="217">
        <f>'ITM MA 1'!$D28</f>
        <v>0</v>
      </c>
      <c r="Q73" s="226">
        <f>'ITM MA 3'!$D28</f>
        <v>0</v>
      </c>
      <c r="R73" s="231">
        <f>'ITM MA engl.'!$D28</f>
        <v>0</v>
      </c>
      <c r="S73" s="217">
        <f>'Wipsy MA 1'!$D28</f>
        <v>0</v>
      </c>
      <c r="T73" s="218">
        <f>'Wipsy MA 3'!$D28</f>
        <v>0</v>
      </c>
      <c r="U73" s="217">
        <f>'MuT 1'!$D28</f>
        <v>0</v>
      </c>
      <c r="V73" s="211" t="e">
        <f>'MuT 3'!#REF!</f>
        <v>#REF!</v>
      </c>
      <c r="W73" s="218">
        <f>'MuT 7'!D28</f>
        <v>0</v>
      </c>
      <c r="X73" s="231">
        <f>EAM!$D28</f>
        <v>0</v>
      </c>
      <c r="Y73" s="217">
        <f>'EI 1'!$D28</f>
        <v>0</v>
      </c>
      <c r="Z73" s="211">
        <f>'EI 3'!$D28</f>
        <v>0</v>
      </c>
      <c r="AA73" s="218">
        <f>'EI 7'!$D28</f>
        <v>0</v>
      </c>
      <c r="AB73" s="217">
        <f>'GBS 1'!$D28</f>
        <v>0</v>
      </c>
      <c r="AC73" s="218" t="str">
        <f>'GBS 3'!$J17</f>
        <v>MD 10354</v>
      </c>
      <c r="AD73" s="231">
        <f>'VK WDW'!$D28</f>
        <v>0</v>
      </c>
      <c r="AE73" s="231">
        <f>'WDW 1'!$D28</f>
        <v>0</v>
      </c>
      <c r="AF73" s="231">
        <f>'AT 2'!$D28</f>
        <v>0</v>
      </c>
      <c r="AG73" s="217">
        <f>'GE 1'!$D28</f>
        <v>0</v>
      </c>
      <c r="AH73" s="218" t="e">
        <f>'GE 3'!#REF!</f>
        <v>#REF!</v>
      </c>
    </row>
    <row r="74" spans="1:34" x14ac:dyDescent="0.2">
      <c r="A74" s="219" t="e">
        <f>'BWL 1'!#REF!</f>
        <v>#REF!</v>
      </c>
      <c r="B74" s="212" t="str">
        <f>'BWL 3'!D19</f>
        <v>Pr.Nr. 3523</v>
      </c>
      <c r="C74" s="220">
        <f>'BWL 5'!D29</f>
        <v>0</v>
      </c>
      <c r="D74" s="219" t="e">
        <f>'ITM 1'!#REF!</f>
        <v>#REF!</v>
      </c>
      <c r="E74" s="212">
        <f>'ITM 3'!$D29</f>
        <v>0</v>
      </c>
      <c r="F74" s="220" t="str">
        <f>'ITM 5'!$D18</f>
        <v>MD 10183</v>
      </c>
      <c r="G74" s="219">
        <f>'Wipsy 1'!$D29</f>
        <v>0</v>
      </c>
      <c r="H74" s="212">
        <f>'Wipsy 3'!$D29</f>
        <v>0</v>
      </c>
      <c r="I74" s="220">
        <f>'Wipsy 5'!$D29</f>
        <v>0</v>
      </c>
      <c r="J74" s="219">
        <f>'WiR 1'!$D29</f>
        <v>0</v>
      </c>
      <c r="K74" s="212" t="str">
        <f>'WiR 3'!$D19</f>
        <v>Pr.Nr. 3523</v>
      </c>
      <c r="L74" s="220" t="e">
        <f>'WiR 5'!#REF!</f>
        <v>#REF!</v>
      </c>
      <c r="M74" s="219">
        <f>'Immo 1'!$D29</f>
        <v>0</v>
      </c>
      <c r="N74" s="212">
        <f>'Immo 3'!$D29</f>
        <v>0</v>
      </c>
      <c r="O74" s="220">
        <f>'Immo 5'!$D29</f>
        <v>0</v>
      </c>
      <c r="P74" s="219">
        <f>'ITM MA 1'!$D29</f>
        <v>0</v>
      </c>
      <c r="Q74" s="227">
        <f>'ITM MA 3'!$D29</f>
        <v>0</v>
      </c>
      <c r="R74" s="232">
        <f>'ITM MA engl.'!$D29</f>
        <v>0</v>
      </c>
      <c r="S74" s="219">
        <f>'Wipsy MA 1'!$D29</f>
        <v>0</v>
      </c>
      <c r="T74" s="220">
        <f>'Wipsy MA 3'!$D29</f>
        <v>0</v>
      </c>
      <c r="U74" s="219">
        <f>'MuT 1'!$D29</f>
        <v>0</v>
      </c>
      <c r="V74" s="212" t="e">
        <f>'MuT 3'!#REF!</f>
        <v>#REF!</v>
      </c>
      <c r="W74" s="220">
        <f>'MuT 7'!D29</f>
        <v>0</v>
      </c>
      <c r="X74" s="232">
        <f>EAM!$D29</f>
        <v>0</v>
      </c>
      <c r="Y74" s="219">
        <f>'EI 1'!$D29</f>
        <v>0</v>
      </c>
      <c r="Z74" s="212">
        <f>'EI 3'!$D29</f>
        <v>0</v>
      </c>
      <c r="AA74" s="220">
        <f>'EI 7'!$D29</f>
        <v>0</v>
      </c>
      <c r="AB74" s="219">
        <f>'GBS 1'!$D29</f>
        <v>0</v>
      </c>
      <c r="AC74" s="220" t="str">
        <f>'GBS 3'!$J18</f>
        <v>Pr.Nr. 3850</v>
      </c>
      <c r="AD74" s="232">
        <f>'VK WDW'!$D29</f>
        <v>0</v>
      </c>
      <c r="AE74" s="232">
        <f>'WDW 1'!$D29</f>
        <v>0</v>
      </c>
      <c r="AF74" s="232">
        <f>'AT 2'!$D29</f>
        <v>0</v>
      </c>
      <c r="AG74" s="219">
        <f>'GE 1'!$D29</f>
        <v>0</v>
      </c>
      <c r="AH74" s="220" t="e">
        <f>'GE 3'!#REF!</f>
        <v>#REF!</v>
      </c>
    </row>
    <row r="75" spans="1:34" x14ac:dyDescent="0.2">
      <c r="A75" s="219" t="e">
        <f>'BWL 1'!#REF!</f>
        <v>#REF!</v>
      </c>
      <c r="B75" s="212" t="str">
        <f>'BWL 3'!D20</f>
        <v>Rechtl. Grdl. d.</v>
      </c>
      <c r="C75" s="220">
        <f>'BWL 5'!D30</f>
        <v>0</v>
      </c>
      <c r="D75" s="219" t="e">
        <f>'ITM 1'!#REF!</f>
        <v>#REF!</v>
      </c>
      <c r="E75" s="212">
        <f>'ITM 3'!$D30</f>
        <v>0</v>
      </c>
      <c r="F75" s="220" t="str">
        <f>'ITM 5'!$D19</f>
        <v>Pr.Nr. 3523</v>
      </c>
      <c r="G75" s="219">
        <f>'Wipsy 1'!$D30</f>
        <v>0</v>
      </c>
      <c r="H75" s="212">
        <f>'Wipsy 3'!$D30</f>
        <v>0</v>
      </c>
      <c r="I75" s="220">
        <f>'Wipsy 5'!$D30</f>
        <v>0</v>
      </c>
      <c r="J75" s="219">
        <f>'WiR 1'!$D30</f>
        <v>0</v>
      </c>
      <c r="K75" s="212" t="str">
        <f>'WiR 3'!$D20</f>
        <v>Rechtl Grdl. d.</v>
      </c>
      <c r="L75" s="220" t="e">
        <f>'WiR 5'!#REF!</f>
        <v>#REF!</v>
      </c>
      <c r="M75" s="219">
        <f>'Immo 1'!$D30</f>
        <v>0</v>
      </c>
      <c r="N75" s="212">
        <f>'Immo 3'!$D30</f>
        <v>0</v>
      </c>
      <c r="O75" s="220">
        <f>'Immo 5'!$D30</f>
        <v>0</v>
      </c>
      <c r="P75" s="219">
        <f>'ITM MA 1'!$D30</f>
        <v>0</v>
      </c>
      <c r="Q75" s="227">
        <f>'ITM MA 3'!$D30</f>
        <v>0</v>
      </c>
      <c r="R75" s="232">
        <f>'ITM MA engl.'!$D30</f>
        <v>0</v>
      </c>
      <c r="S75" s="219">
        <f>'Wipsy MA 1'!$D30</f>
        <v>0</v>
      </c>
      <c r="T75" s="220">
        <f>'Wipsy MA 3'!$D30</f>
        <v>0</v>
      </c>
      <c r="U75" s="219">
        <f>'MuT 1'!$D30</f>
        <v>0</v>
      </c>
      <c r="V75" s="212" t="e">
        <f>'MuT 3'!#REF!</f>
        <v>#REF!</v>
      </c>
      <c r="W75" s="220">
        <f>'MuT 7'!D30</f>
        <v>0</v>
      </c>
      <c r="X75" s="232">
        <f>EAM!$D30</f>
        <v>0</v>
      </c>
      <c r="Y75" s="219">
        <f>'EI 1'!$D30</f>
        <v>0</v>
      </c>
      <c r="Z75" s="212">
        <f>'EI 3'!$D30</f>
        <v>0</v>
      </c>
      <c r="AA75" s="220">
        <f>'EI 7'!$D30</f>
        <v>0</v>
      </c>
      <c r="AB75" s="219">
        <f>'GBS 1'!$D30</f>
        <v>0</v>
      </c>
      <c r="AC75" s="220" t="str">
        <f>'GBS 3'!$J19</f>
        <v>Strömungstechn</v>
      </c>
      <c r="AD75" s="232">
        <f>'VK WDW'!$D30</f>
        <v>0</v>
      </c>
      <c r="AE75" s="232">
        <f>'WDW 1'!$D30</f>
        <v>0</v>
      </c>
      <c r="AF75" s="232">
        <f>'AT 2'!$D30</f>
        <v>0</v>
      </c>
      <c r="AG75" s="219">
        <f>'GE 1'!$D30</f>
        <v>0</v>
      </c>
      <c r="AH75" s="220" t="e">
        <f>'GE 3'!#REF!</f>
        <v>#REF!</v>
      </c>
    </row>
    <row r="76" spans="1:34" x14ac:dyDescent="0.2">
      <c r="A76" s="219" t="e">
        <f>'BWL 1'!#REF!</f>
        <v>#REF!</v>
      </c>
      <c r="B76" s="212" t="str">
        <f>'BWL 3'!D21</f>
        <v>Risk u. Compl. M.</v>
      </c>
      <c r="C76" s="220">
        <f>'BWL 5'!D31</f>
        <v>0</v>
      </c>
      <c r="D76" s="219" t="e">
        <f>'ITM 1'!#REF!</f>
        <v>#REF!</v>
      </c>
      <c r="E76" s="212">
        <f>'ITM 3'!$D31</f>
        <v>0</v>
      </c>
      <c r="F76" s="220" t="str">
        <f>'ITM 5'!$D20</f>
        <v>Rechtl. Grdl. d.</v>
      </c>
      <c r="G76" s="219">
        <f>'Wipsy 1'!$D31</f>
        <v>0</v>
      </c>
      <c r="H76" s="212">
        <f>'Wipsy 3'!$D31</f>
        <v>0</v>
      </c>
      <c r="I76" s="220">
        <f>'Wipsy 5'!$D31</f>
        <v>0</v>
      </c>
      <c r="J76" s="219">
        <f>'WiR 1'!$D31</f>
        <v>0</v>
      </c>
      <c r="K76" s="212" t="str">
        <f>'WiR 3'!$D21</f>
        <v>Risk- u. Compliance</v>
      </c>
      <c r="L76" s="220" t="e">
        <f>'WiR 5'!#REF!</f>
        <v>#REF!</v>
      </c>
      <c r="M76" s="219">
        <f>'Immo 1'!$D31</f>
        <v>0</v>
      </c>
      <c r="N76" s="212">
        <f>'Immo 3'!$D31</f>
        <v>0</v>
      </c>
      <c r="O76" s="220">
        <f>'Immo 5'!$D31</f>
        <v>0</v>
      </c>
      <c r="P76" s="219">
        <f>'ITM MA 1'!$D31</f>
        <v>0</v>
      </c>
      <c r="Q76" s="227">
        <f>'ITM MA 3'!$D31</f>
        <v>0</v>
      </c>
      <c r="R76" s="232">
        <f>'ITM MA engl.'!$D31</f>
        <v>0</v>
      </c>
      <c r="S76" s="219">
        <f>'Wipsy MA 1'!$D31</f>
        <v>0</v>
      </c>
      <c r="T76" s="220">
        <f>'Wipsy MA 3'!$D31</f>
        <v>0</v>
      </c>
      <c r="U76" s="219">
        <f>'MuT 1'!$D31</f>
        <v>0</v>
      </c>
      <c r="V76" s="212" t="e">
        <f>'MuT 3'!#REF!</f>
        <v>#REF!</v>
      </c>
      <c r="W76" s="220">
        <f>'MuT 7'!D31</f>
        <v>0</v>
      </c>
      <c r="X76" s="232">
        <f>EAM!$D31</f>
        <v>0</v>
      </c>
      <c r="Y76" s="219">
        <f>'EI 1'!$D31</f>
        <v>0</v>
      </c>
      <c r="Z76" s="212">
        <f>'EI 3'!$D31</f>
        <v>0</v>
      </c>
      <c r="AA76" s="220">
        <f>'EI 7'!$D31</f>
        <v>0</v>
      </c>
      <c r="AB76" s="219">
        <f>'GBS 1'!$D31</f>
        <v>0</v>
      </c>
      <c r="AC76" s="220" t="str">
        <f>'GBS 3'!$J20</f>
        <v>f. Gebäudetechn</v>
      </c>
      <c r="AD76" s="232">
        <f>'VK WDW'!$D31</f>
        <v>0</v>
      </c>
      <c r="AE76" s="232">
        <f>'WDW 1'!$D31</f>
        <v>0</v>
      </c>
      <c r="AF76" s="232">
        <f>'AT 2'!$D31</f>
        <v>0</v>
      </c>
      <c r="AG76" s="219">
        <f>'GE 1'!$D31</f>
        <v>0</v>
      </c>
      <c r="AH76" s="220" t="e">
        <f>'GE 3'!#REF!</f>
        <v>#REF!</v>
      </c>
    </row>
    <row r="77" spans="1:34" x14ac:dyDescent="0.2">
      <c r="A77" s="219" t="e">
        <f>'BWL 1'!#REF!</f>
        <v>#REF!</v>
      </c>
      <c r="B77" s="212">
        <f>'BWL 3'!D22</f>
        <v>0</v>
      </c>
      <c r="C77" s="220">
        <f>'BWL 5'!D32</f>
        <v>0</v>
      </c>
      <c r="D77" s="219" t="e">
        <f>'ITM 1'!#REF!</f>
        <v>#REF!</v>
      </c>
      <c r="E77" s="212">
        <f>'ITM 3'!$D32</f>
        <v>0</v>
      </c>
      <c r="F77" s="220" t="str">
        <f>'ITM 5'!$D21</f>
        <v>Risk u. Compl. M.</v>
      </c>
      <c r="G77" s="219">
        <f>'Wipsy 1'!$D32</f>
        <v>0</v>
      </c>
      <c r="H77" s="212">
        <f>'Wipsy 3'!$D32</f>
        <v>0</v>
      </c>
      <c r="I77" s="220">
        <f>'Wipsy 5'!$D32</f>
        <v>0</v>
      </c>
      <c r="J77" s="219">
        <f>'WiR 1'!$D32</f>
        <v>0</v>
      </c>
      <c r="K77" s="212" t="str">
        <f>'WiR 3'!$D22</f>
        <v>Managment</v>
      </c>
      <c r="L77" s="220" t="e">
        <f>'WiR 5'!#REF!</f>
        <v>#REF!</v>
      </c>
      <c r="M77" s="219">
        <f>'Immo 1'!$D32</f>
        <v>0</v>
      </c>
      <c r="N77" s="212">
        <f>'Immo 3'!$D32</f>
        <v>0</v>
      </c>
      <c r="O77" s="220">
        <f>'Immo 5'!$D32</f>
        <v>0</v>
      </c>
      <c r="P77" s="219">
        <f>'ITM MA 1'!$D32</f>
        <v>0</v>
      </c>
      <c r="Q77" s="227">
        <f>'ITM MA 3'!$D32</f>
        <v>0</v>
      </c>
      <c r="R77" s="232">
        <f>'ITM MA engl.'!$D32</f>
        <v>0</v>
      </c>
      <c r="S77" s="219">
        <f>'Wipsy MA 1'!$D32</f>
        <v>0</v>
      </c>
      <c r="T77" s="220">
        <f>'Wipsy MA 3'!$D32</f>
        <v>0</v>
      </c>
      <c r="U77" s="219">
        <f>'MuT 1'!$D32</f>
        <v>0</v>
      </c>
      <c r="V77" s="212" t="e">
        <f>'MuT 3'!#REF!</f>
        <v>#REF!</v>
      </c>
      <c r="W77" s="220">
        <f>'MuT 7'!D32</f>
        <v>0</v>
      </c>
      <c r="X77" s="232">
        <f>EAM!$D32</f>
        <v>0</v>
      </c>
      <c r="Y77" s="219">
        <f>'EI 1'!$D32</f>
        <v>0</v>
      </c>
      <c r="Z77" s="212">
        <f>'EI 3'!$D32</f>
        <v>0</v>
      </c>
      <c r="AA77" s="220">
        <f>'EI 7'!$D32</f>
        <v>0</v>
      </c>
      <c r="AB77" s="219">
        <f>'GBS 1'!$D32</f>
        <v>0</v>
      </c>
      <c r="AC77" s="220">
        <f>'GBS 3'!$J21</f>
        <v>0</v>
      </c>
      <c r="AD77" s="232">
        <f>'VK WDW'!$D32</f>
        <v>0</v>
      </c>
      <c r="AE77" s="232">
        <f>'WDW 1'!$D32</f>
        <v>0</v>
      </c>
      <c r="AF77" s="232">
        <f>'AT 2'!$D32</f>
        <v>0</v>
      </c>
      <c r="AG77" s="219">
        <f>'GE 1'!$D32</f>
        <v>0</v>
      </c>
      <c r="AH77" s="220" t="e">
        <f>'GE 3'!#REF!</f>
        <v>#REF!</v>
      </c>
    </row>
    <row r="78" spans="1:34" x14ac:dyDescent="0.2">
      <c r="A78" s="219" t="e">
        <f>'BWL 1'!#REF!</f>
        <v>#REF!</v>
      </c>
      <c r="B78" s="212" t="str">
        <f>'BWL 3'!D23</f>
        <v>Wehowski</v>
      </c>
      <c r="C78" s="220">
        <f>'BWL 5'!D33</f>
        <v>0</v>
      </c>
      <c r="D78" s="219" t="e">
        <f>'ITM 1'!#REF!</f>
        <v>#REF!</v>
      </c>
      <c r="E78" s="212">
        <f>'ITM 3'!$D33</f>
        <v>0</v>
      </c>
      <c r="F78" s="220">
        <f>'ITM 5'!$D22</f>
        <v>0</v>
      </c>
      <c r="G78" s="219">
        <f>'Wipsy 1'!$D33</f>
        <v>0</v>
      </c>
      <c r="H78" s="212">
        <f>'Wipsy 3'!$D33</f>
        <v>0</v>
      </c>
      <c r="I78" s="220">
        <f>'Wipsy 5'!$D33</f>
        <v>0</v>
      </c>
      <c r="J78" s="219">
        <f>'WiR 1'!$D33</f>
        <v>0</v>
      </c>
      <c r="K78" s="212">
        <f>'WiR 3'!$D23</f>
        <v>0</v>
      </c>
      <c r="L78" s="220" t="e">
        <f>'WiR 5'!#REF!</f>
        <v>#REF!</v>
      </c>
      <c r="M78" s="219">
        <f>'Immo 1'!$D33</f>
        <v>0</v>
      </c>
      <c r="N78" s="212">
        <f>'Immo 3'!$D33</f>
        <v>0</v>
      </c>
      <c r="O78" s="220">
        <f>'Immo 5'!$D33</f>
        <v>0</v>
      </c>
      <c r="P78" s="219">
        <f>'ITM MA 1'!$D33</f>
        <v>0</v>
      </c>
      <c r="Q78" s="227">
        <f>'ITM MA 3'!$D33</f>
        <v>0</v>
      </c>
      <c r="R78" s="232">
        <f>'ITM MA engl.'!$D33</f>
        <v>0</v>
      </c>
      <c r="S78" s="219">
        <f>'Wipsy MA 1'!$D33</f>
        <v>0</v>
      </c>
      <c r="T78" s="220">
        <f>'Wipsy MA 3'!$D33</f>
        <v>0</v>
      </c>
      <c r="U78" s="219">
        <f>'MuT 1'!$D33</f>
        <v>0</v>
      </c>
      <c r="V78" s="212" t="e">
        <f>'MuT 3'!#REF!</f>
        <v>#REF!</v>
      </c>
      <c r="W78" s="220">
        <f>'MuT 7'!D33</f>
        <v>0</v>
      </c>
      <c r="X78" s="232">
        <f>EAM!$D33</f>
        <v>0</v>
      </c>
      <c r="Y78" s="219">
        <f>'EI 1'!$D33</f>
        <v>0</v>
      </c>
      <c r="Z78" s="212">
        <f>'EI 3'!$D33</f>
        <v>0</v>
      </c>
      <c r="AA78" s="220">
        <f>'EI 7'!$D33</f>
        <v>0</v>
      </c>
      <c r="AB78" s="219">
        <f>'GBS 1'!$D33</f>
        <v>0</v>
      </c>
      <c r="AC78" s="220" t="str">
        <f>'GBS 3'!$J22</f>
        <v>Gehlert</v>
      </c>
      <c r="AD78" s="232">
        <f>'VK WDW'!$D33</f>
        <v>0</v>
      </c>
      <c r="AE78" s="232">
        <f>'WDW 1'!$D33</f>
        <v>0</v>
      </c>
      <c r="AF78" s="232">
        <f>'AT 2'!$D33</f>
        <v>0</v>
      </c>
      <c r="AG78" s="219">
        <f>'GE 1'!$D33</f>
        <v>0</v>
      </c>
      <c r="AH78" s="220" t="e">
        <f>'GE 3'!#REF!</f>
        <v>#REF!</v>
      </c>
    </row>
    <row r="79" spans="1:34" x14ac:dyDescent="0.2">
      <c r="A79" s="219">
        <f>'BWL 1'!D34</f>
        <v>0</v>
      </c>
      <c r="B79" s="212">
        <f>'BWL 3'!D34</f>
        <v>0</v>
      </c>
      <c r="C79" s="220">
        <f>'BWL 5'!D34</f>
        <v>0</v>
      </c>
      <c r="D79" s="219" t="e">
        <f>'ITM 1'!#REF!</f>
        <v>#REF!</v>
      </c>
      <c r="E79" s="212">
        <f>'ITM 3'!$D34</f>
        <v>0</v>
      </c>
      <c r="F79" s="220">
        <f>'ITM 5'!$D34</f>
        <v>0</v>
      </c>
      <c r="G79" s="219">
        <f>'Wipsy 1'!$D34</f>
        <v>0</v>
      </c>
      <c r="H79" s="212">
        <f>'Wipsy 3'!$D34</f>
        <v>0</v>
      </c>
      <c r="I79" s="220">
        <f>'Wipsy 5'!$D34</f>
        <v>0</v>
      </c>
      <c r="J79" s="219">
        <f>'WiR 1'!$D34</f>
        <v>0</v>
      </c>
      <c r="K79" s="212" t="str">
        <f>'WiR 3'!$D24</f>
        <v>Wehowski</v>
      </c>
      <c r="L79" s="220" t="e">
        <f>'WiR 5'!#REF!</f>
        <v>#REF!</v>
      </c>
      <c r="M79" s="219">
        <f>'Immo 1'!$D34</f>
        <v>0</v>
      </c>
      <c r="N79" s="212">
        <f>'Immo 3'!$D34</f>
        <v>0</v>
      </c>
      <c r="O79" s="220">
        <f>'Immo 5'!$D34</f>
        <v>0</v>
      </c>
      <c r="P79" s="219">
        <f>'ITM MA 1'!$D34</f>
        <v>0</v>
      </c>
      <c r="Q79" s="227">
        <f>'ITM MA 3'!$D34</f>
        <v>0</v>
      </c>
      <c r="R79" s="232">
        <f>'ITM MA engl.'!$D34</f>
        <v>0</v>
      </c>
      <c r="S79" s="219">
        <f>'Wipsy MA 1'!$D34</f>
        <v>0</v>
      </c>
      <c r="T79" s="220">
        <f>'Wipsy MA 3'!$D34</f>
        <v>0</v>
      </c>
      <c r="U79" s="219">
        <f>'MuT 1'!$D34</f>
        <v>0</v>
      </c>
      <c r="V79" s="212">
        <f>'MuT 3'!$D34</f>
        <v>0</v>
      </c>
      <c r="W79" s="220">
        <f>'MuT 7'!D34</f>
        <v>0</v>
      </c>
      <c r="X79" s="232">
        <f>EAM!$D34</f>
        <v>0</v>
      </c>
      <c r="Y79" s="219">
        <f>'EI 1'!$D34</f>
        <v>0</v>
      </c>
      <c r="Z79" s="212">
        <f>'EI 3'!$D34</f>
        <v>0</v>
      </c>
      <c r="AA79" s="220">
        <f>'EI 7'!$D34</f>
        <v>0</v>
      </c>
      <c r="AB79" s="219">
        <f>'GBS 1'!$D34</f>
        <v>0</v>
      </c>
      <c r="AC79" s="220">
        <f>'GBS 3'!$D34</f>
        <v>0</v>
      </c>
      <c r="AD79" s="232">
        <f>'VK WDW'!$D34</f>
        <v>0</v>
      </c>
      <c r="AE79" s="232">
        <f>'WDW 1'!$D34</f>
        <v>0</v>
      </c>
      <c r="AF79" s="232">
        <f>'AT 2'!$D34</f>
        <v>0</v>
      </c>
      <c r="AG79" s="219">
        <f>'GE 1'!$D34</f>
        <v>0</v>
      </c>
      <c r="AH79" s="220" t="e">
        <f>'GE 3'!#REF!</f>
        <v>#REF!</v>
      </c>
    </row>
    <row r="80" spans="1:34" x14ac:dyDescent="0.2">
      <c r="A80" s="219">
        <f>'BWL 1'!D35</f>
        <v>0</v>
      </c>
      <c r="B80" s="212">
        <f>'BWL 3'!D35</f>
        <v>0</v>
      </c>
      <c r="C80" s="220">
        <f>'BWL 5'!D35</f>
        <v>0</v>
      </c>
      <c r="D80" s="219">
        <f>'ITM 1'!$D35</f>
        <v>0</v>
      </c>
      <c r="E80" s="212">
        <f>'ITM 3'!$D35</f>
        <v>0</v>
      </c>
      <c r="F80" s="220">
        <f>'ITM 5'!$D35</f>
        <v>0</v>
      </c>
      <c r="G80" s="219">
        <f>'Wipsy 1'!$D35</f>
        <v>0</v>
      </c>
      <c r="H80" s="212">
        <f>'Wipsy 3'!$D35</f>
        <v>0</v>
      </c>
      <c r="I80" s="220">
        <f>'Wipsy 5'!$D35</f>
        <v>0</v>
      </c>
      <c r="J80" s="219">
        <f>'WiR 1'!$D35</f>
        <v>0</v>
      </c>
      <c r="K80" s="212">
        <f>'WiR 3'!$D35</f>
        <v>0</v>
      </c>
      <c r="L80" s="220">
        <f>'WiR 5'!$G13</f>
        <v>0</v>
      </c>
      <c r="M80" s="219">
        <f>'Immo 1'!$D35</f>
        <v>0</v>
      </c>
      <c r="N80" s="212">
        <f>'Immo 3'!$D35</f>
        <v>0</v>
      </c>
      <c r="O80" s="220">
        <f>'Immo 5'!$D35</f>
        <v>0</v>
      </c>
      <c r="P80" s="219">
        <f>'ITM MA 1'!$D35</f>
        <v>0</v>
      </c>
      <c r="Q80" s="227">
        <f>'ITM MA 3'!$D35</f>
        <v>0</v>
      </c>
      <c r="R80" s="232">
        <f>'ITM MA engl.'!$D35</f>
        <v>0</v>
      </c>
      <c r="S80" s="219">
        <f>'Wipsy MA 1'!$D35</f>
        <v>0</v>
      </c>
      <c r="T80" s="220">
        <f>'Wipsy MA 3'!$D35</f>
        <v>0</v>
      </c>
      <c r="U80" s="219">
        <f>'MuT 1'!$D35</f>
        <v>0</v>
      </c>
      <c r="V80" s="212">
        <f>'MuT 3'!$D35</f>
        <v>0</v>
      </c>
      <c r="W80" s="220">
        <f>'MuT 7'!D35</f>
        <v>0</v>
      </c>
      <c r="X80" s="232">
        <f>EAM!$D35</f>
        <v>0</v>
      </c>
      <c r="Y80" s="219">
        <f>'EI 1'!$D35</f>
        <v>0</v>
      </c>
      <c r="Z80" s="212">
        <f>'EI 3'!$D35</f>
        <v>0</v>
      </c>
      <c r="AA80" s="220">
        <f>'EI 7'!$D35</f>
        <v>0</v>
      </c>
      <c r="AB80" s="219">
        <f>'GBS 1'!$D35</f>
        <v>0</v>
      </c>
      <c r="AC80" s="220">
        <f>'GBS 3'!$D35</f>
        <v>0</v>
      </c>
      <c r="AD80" s="232">
        <f>'VK WDW'!$D35</f>
        <v>0</v>
      </c>
      <c r="AE80" s="232">
        <f>'WDW 1'!$D35</f>
        <v>0</v>
      </c>
      <c r="AF80" s="232">
        <f>'AT 2'!$D35</f>
        <v>0</v>
      </c>
      <c r="AG80" s="219">
        <f>'GE 1'!$D35</f>
        <v>0</v>
      </c>
      <c r="AH80" s="220">
        <f>'GE 3'!$D25</f>
        <v>0</v>
      </c>
    </row>
    <row r="81" spans="1:34" x14ac:dyDescent="0.2">
      <c r="A81" s="219" t="str">
        <f>'BWL 1'!D36</f>
        <v>H 04</v>
      </c>
      <c r="B81" s="212">
        <f>'BWL 3'!D36</f>
        <v>0</v>
      </c>
      <c r="C81" s="220">
        <f>'BWL 5'!D36</f>
        <v>0</v>
      </c>
      <c r="D81" s="219" t="str">
        <f>'ITM 1'!$D36</f>
        <v>S 05</v>
      </c>
      <c r="E81" s="212">
        <f>'ITM 3'!$D36</f>
        <v>0</v>
      </c>
      <c r="F81" s="220">
        <f>'ITM 5'!$D36</f>
        <v>0</v>
      </c>
      <c r="G81" s="219">
        <f>'Wipsy 1'!$D36</f>
        <v>0</v>
      </c>
      <c r="H81" s="212">
        <f>'Wipsy 3'!$D36</f>
        <v>0</v>
      </c>
      <c r="I81" s="220">
        <f>'Wipsy 5'!$D36</f>
        <v>0</v>
      </c>
      <c r="J81" s="219">
        <f>'WiR 1'!$D36</f>
        <v>0</v>
      </c>
      <c r="K81" s="212">
        <f>'WiR 3'!$D36</f>
        <v>0</v>
      </c>
      <c r="L81" s="220" t="str">
        <f>'WiR 5'!$G14</f>
        <v>0 TN</v>
      </c>
      <c r="M81" s="219">
        <f>'Immo 1'!$D36</f>
        <v>0</v>
      </c>
      <c r="N81" s="212">
        <f>'Immo 3'!$D36</f>
        <v>0</v>
      </c>
      <c r="O81" s="220">
        <f>'Immo 5'!$D36</f>
        <v>0</v>
      </c>
      <c r="P81" s="219">
        <f>'ITM MA 1'!$D36</f>
        <v>0</v>
      </c>
      <c r="Q81" s="227">
        <f>'ITM MA 3'!$D36</f>
        <v>0</v>
      </c>
      <c r="R81" s="232">
        <f>'ITM MA engl.'!$D36</f>
        <v>0</v>
      </c>
      <c r="S81" s="219">
        <f>'Wipsy MA 1'!$D36</f>
        <v>0</v>
      </c>
      <c r="T81" s="220">
        <f>'Wipsy MA 3'!$D36</f>
        <v>0</v>
      </c>
      <c r="U81" s="219">
        <f>'MuT 1'!$D36</f>
        <v>0</v>
      </c>
      <c r="V81" s="212" t="str">
        <f>'MuT 3'!$D36</f>
        <v>H 04</v>
      </c>
      <c r="W81" s="220">
        <f>'MuT 7'!D36</f>
        <v>0</v>
      </c>
      <c r="X81" s="232">
        <f>EAM!$D36</f>
        <v>0</v>
      </c>
      <c r="Y81" s="219">
        <f>'EI 1'!$D36</f>
        <v>0</v>
      </c>
      <c r="Z81" s="212">
        <f>'EI 3'!$D36</f>
        <v>0</v>
      </c>
      <c r="AA81" s="220">
        <f>'EI 7'!$D36</f>
        <v>0</v>
      </c>
      <c r="AB81" s="219">
        <f>'GBS 1'!$D36</f>
        <v>0</v>
      </c>
      <c r="AC81" s="220">
        <f>'GBS 3'!$D36</f>
        <v>0</v>
      </c>
      <c r="AD81" s="232">
        <f>'VK WDW'!$D36</f>
        <v>0</v>
      </c>
      <c r="AE81" s="232">
        <f>'WDW 1'!$D36</f>
        <v>0</v>
      </c>
      <c r="AF81" s="232">
        <f>'AT 2'!$D36</f>
        <v>0</v>
      </c>
      <c r="AG81" s="219">
        <f>'GE 1'!$D36</f>
        <v>0</v>
      </c>
      <c r="AH81" s="220" t="str">
        <f>'GE 3'!$D26</f>
        <v>S 06</v>
      </c>
    </row>
    <row r="82" spans="1:34" x14ac:dyDescent="0.2">
      <c r="A82" s="219">
        <f>'BWL 1'!D37</f>
        <v>0</v>
      </c>
      <c r="B82" s="212">
        <f>'BWL 3'!D37</f>
        <v>0</v>
      </c>
      <c r="C82" s="220">
        <f>'BWL 5'!D37</f>
        <v>0</v>
      </c>
      <c r="D82" s="219">
        <f>'ITM 1'!$D37</f>
        <v>0</v>
      </c>
      <c r="E82" s="212">
        <f>'ITM 3'!$D37</f>
        <v>0</v>
      </c>
      <c r="F82" s="220">
        <f>'ITM 5'!$D37</f>
        <v>0</v>
      </c>
      <c r="G82" s="219">
        <f>'Wipsy 1'!$D37</f>
        <v>0</v>
      </c>
      <c r="H82" s="212">
        <f>'Wipsy 3'!$D37</f>
        <v>0</v>
      </c>
      <c r="I82" s="220">
        <f>'Wipsy 5'!$D37</f>
        <v>0</v>
      </c>
      <c r="J82" s="219">
        <f>'WiR 1'!$D37</f>
        <v>0</v>
      </c>
      <c r="K82" s="212">
        <f>'WiR 3'!$D37</f>
        <v>0</v>
      </c>
      <c r="L82" s="220">
        <f>'WiR 5'!$G15</f>
        <v>0</v>
      </c>
      <c r="M82" s="219">
        <f>'Immo 1'!$D37</f>
        <v>0</v>
      </c>
      <c r="N82" s="212">
        <f>'Immo 3'!$D37</f>
        <v>0</v>
      </c>
      <c r="O82" s="220">
        <f>'Immo 5'!$D37</f>
        <v>0</v>
      </c>
      <c r="P82" s="219">
        <f>'ITM MA 1'!$D37</f>
        <v>0</v>
      </c>
      <c r="Q82" s="227">
        <f>'ITM MA 3'!$D37</f>
        <v>0</v>
      </c>
      <c r="R82" s="232">
        <f>'ITM MA engl.'!$D37</f>
        <v>0</v>
      </c>
      <c r="S82" s="219">
        <f>'Wipsy MA 1'!$D37</f>
        <v>0</v>
      </c>
      <c r="T82" s="220">
        <f>'Wipsy MA 3'!$D37</f>
        <v>0</v>
      </c>
      <c r="U82" s="219">
        <f>'MuT 1'!$D37</f>
        <v>0</v>
      </c>
      <c r="V82" s="212">
        <f>'MuT 3'!$D37</f>
        <v>0</v>
      </c>
      <c r="W82" s="220">
        <f>'MuT 7'!D37</f>
        <v>0</v>
      </c>
      <c r="X82" s="232">
        <f>EAM!$D37</f>
        <v>0</v>
      </c>
      <c r="Y82" s="219">
        <f>'EI 1'!$D37</f>
        <v>0</v>
      </c>
      <c r="Z82" s="212">
        <f>'EI 3'!$D37</f>
        <v>0</v>
      </c>
      <c r="AA82" s="220">
        <f>'EI 7'!$D37</f>
        <v>0</v>
      </c>
      <c r="AB82" s="219">
        <f>'GBS 1'!$D37</f>
        <v>0</v>
      </c>
      <c r="AC82" s="220">
        <f>'GBS 3'!$D37</f>
        <v>0</v>
      </c>
      <c r="AD82" s="232">
        <f>'VK WDW'!$D37</f>
        <v>0</v>
      </c>
      <c r="AE82" s="232">
        <f>'WDW 1'!$D37</f>
        <v>0</v>
      </c>
      <c r="AF82" s="232">
        <f>'AT 2'!$D37</f>
        <v>0</v>
      </c>
      <c r="AG82" s="219">
        <f>'GE 1'!$D37</f>
        <v>0</v>
      </c>
      <c r="AH82" s="220" t="e">
        <f>'GE 3'!#REF!</f>
        <v>#REF!</v>
      </c>
    </row>
    <row r="83" spans="1:34" x14ac:dyDescent="0.2">
      <c r="A83" s="221">
        <f>'BWL 1'!D38</f>
        <v>0</v>
      </c>
      <c r="B83" s="213">
        <f>'BWL 3'!D38</f>
        <v>0</v>
      </c>
      <c r="C83" s="222">
        <f>'BWL 5'!D38</f>
        <v>0</v>
      </c>
      <c r="D83" s="221">
        <f>'ITM 1'!$D38</f>
        <v>0</v>
      </c>
      <c r="E83" s="213">
        <f>'ITM 3'!$D38</f>
        <v>0</v>
      </c>
      <c r="F83" s="222">
        <f>'ITM 5'!$D38</f>
        <v>0</v>
      </c>
      <c r="G83" s="221">
        <f>'Wipsy 1'!$D38</f>
        <v>0</v>
      </c>
      <c r="H83" s="213">
        <f>'Wipsy 3'!$D38</f>
        <v>0</v>
      </c>
      <c r="I83" s="222">
        <f>'Wipsy 5'!$D38</f>
        <v>0</v>
      </c>
      <c r="J83" s="221">
        <f>'WiR 1'!$D38</f>
        <v>0</v>
      </c>
      <c r="K83" s="213">
        <f>'WiR 3'!$D38</f>
        <v>0</v>
      </c>
      <c r="L83" s="222" t="str">
        <f>'WiR 5'!$G16</f>
        <v>zus. m. Pr. 3912</v>
      </c>
      <c r="M83" s="221">
        <f>'Immo 1'!$D38</f>
        <v>0</v>
      </c>
      <c r="N83" s="213">
        <f>'Immo 3'!$D38</f>
        <v>0</v>
      </c>
      <c r="O83" s="222">
        <f>'Immo 5'!$D38</f>
        <v>0</v>
      </c>
      <c r="P83" s="221">
        <f>'ITM MA 1'!$D38</f>
        <v>0</v>
      </c>
      <c r="Q83" s="228">
        <f>'ITM MA 3'!$D38</f>
        <v>0</v>
      </c>
      <c r="R83" s="233">
        <f>'ITM MA engl.'!$D38</f>
        <v>0</v>
      </c>
      <c r="S83" s="221">
        <f>'Wipsy MA 1'!$D38</f>
        <v>0</v>
      </c>
      <c r="T83" s="222">
        <f>'Wipsy MA 3'!$D38</f>
        <v>0</v>
      </c>
      <c r="U83" s="221">
        <f>'MuT 1'!$D38</f>
        <v>0</v>
      </c>
      <c r="V83" s="213">
        <f>'MuT 3'!$D38</f>
        <v>0</v>
      </c>
      <c r="W83" s="222">
        <f>'MuT 7'!D38</f>
        <v>0</v>
      </c>
      <c r="X83" s="233">
        <f>EAM!$D38</f>
        <v>0</v>
      </c>
      <c r="Y83" s="221">
        <f>'EI 1'!$D38</f>
        <v>0</v>
      </c>
      <c r="Z83" s="213">
        <f>'EI 3'!$D38</f>
        <v>0</v>
      </c>
      <c r="AA83" s="222">
        <f>'EI 7'!$D38</f>
        <v>0</v>
      </c>
      <c r="AB83" s="221">
        <f>'GBS 1'!$D38</f>
        <v>0</v>
      </c>
      <c r="AC83" s="222">
        <f>'GBS 3'!$D38</f>
        <v>0</v>
      </c>
      <c r="AD83" s="233">
        <f>'VK WDW'!$D38</f>
        <v>0</v>
      </c>
      <c r="AE83" s="233">
        <f>'WDW 1'!$D38</f>
        <v>0</v>
      </c>
      <c r="AF83" s="233">
        <f>'AT 2'!$D38</f>
        <v>0</v>
      </c>
      <c r="AG83" s="221">
        <f>'GE 1'!$D38</f>
        <v>0</v>
      </c>
      <c r="AH83" s="222" t="str">
        <f>'GE 3'!$D27</f>
        <v>zus. m. Pr. 3523</v>
      </c>
    </row>
    <row r="84" spans="1:34" x14ac:dyDescent="0.2">
      <c r="A84" s="217">
        <f>'BWL 1'!D39</f>
        <v>0</v>
      </c>
      <c r="B84" s="211">
        <f>'BWL 3'!D39</f>
        <v>0</v>
      </c>
      <c r="C84" s="218" t="str">
        <f>'BWL 5'!D39</f>
        <v>MD 10126</v>
      </c>
      <c r="D84" s="217">
        <f>'ITM 1'!$D39</f>
        <v>0</v>
      </c>
      <c r="E84" s="211">
        <f>'ITM 3'!$D39</f>
        <v>0</v>
      </c>
      <c r="F84" s="218">
        <f>'ITM 5'!$D39</f>
        <v>0</v>
      </c>
      <c r="G84" s="217">
        <f>'Wipsy 1'!$D39</f>
        <v>0</v>
      </c>
      <c r="H84" s="211">
        <f>'Wipsy 3'!$D39</f>
        <v>0</v>
      </c>
      <c r="I84" s="218">
        <f>'Wipsy 5'!$D39</f>
        <v>0</v>
      </c>
      <c r="J84" s="217">
        <f>'WiR 1'!$D39</f>
        <v>0</v>
      </c>
      <c r="K84" s="211">
        <f>'WiR 3'!$D39</f>
        <v>0</v>
      </c>
      <c r="L84" s="218">
        <f>'WiR 5'!$D39</f>
        <v>0</v>
      </c>
      <c r="M84" s="217">
        <f>'Immo 1'!$D39</f>
        <v>0</v>
      </c>
      <c r="N84" s="211">
        <f>'Immo 3'!$D39</f>
        <v>0</v>
      </c>
      <c r="O84" s="218">
        <f>'Immo 5'!$D39</f>
        <v>0</v>
      </c>
      <c r="P84" s="217">
        <f>'ITM MA 1'!$D39</f>
        <v>0</v>
      </c>
      <c r="Q84" s="226">
        <f>'ITM MA 3'!$D39</f>
        <v>0</v>
      </c>
      <c r="R84" s="231">
        <f>'ITM MA engl.'!$D39</f>
        <v>0</v>
      </c>
      <c r="S84" s="217">
        <f>'Wipsy MA 1'!$D39</f>
        <v>0</v>
      </c>
      <c r="T84" s="218" t="e">
        <f>'Wipsy MA 3'!#REF!</f>
        <v>#REF!</v>
      </c>
      <c r="U84" s="217">
        <f>'MuT 1'!$D39</f>
        <v>0</v>
      </c>
      <c r="V84" s="211">
        <f>'MuT 3'!$D39</f>
        <v>0</v>
      </c>
      <c r="W84" s="218" t="str">
        <f>'MuT 7'!D39</f>
        <v>MD 10323</v>
      </c>
      <c r="X84" s="231">
        <f>EAM!$D39</f>
        <v>0</v>
      </c>
      <c r="Y84" s="217">
        <f>'EI 1'!$D39</f>
        <v>0</v>
      </c>
      <c r="Z84" s="211">
        <f>'EI 3'!$D39</f>
        <v>0</v>
      </c>
      <c r="AA84" s="218" t="str">
        <f>'EI 7'!$D39</f>
        <v>MD 10323</v>
      </c>
      <c r="AB84" s="217">
        <f>'GBS 1'!$D39</f>
        <v>0</v>
      </c>
      <c r="AC84" s="218">
        <f>'GBS 3'!$D39</f>
        <v>0</v>
      </c>
      <c r="AD84" s="231">
        <f>'VK WDW'!$D39</f>
        <v>0</v>
      </c>
      <c r="AE84" s="231">
        <f>'WDW 1'!$D39</f>
        <v>0</v>
      </c>
      <c r="AF84" s="231">
        <f>'AT 2'!$D39</f>
        <v>0</v>
      </c>
      <c r="AG84" s="217">
        <f>'GE 1'!$D39</f>
        <v>0</v>
      </c>
      <c r="AH84" s="218">
        <f>'GE 3'!$D39</f>
        <v>0</v>
      </c>
    </row>
    <row r="85" spans="1:34" x14ac:dyDescent="0.2">
      <c r="A85" s="219">
        <f>'BWL 1'!D40</f>
        <v>0</v>
      </c>
      <c r="B85" s="212">
        <f>'BWL 3'!D40</f>
        <v>0</v>
      </c>
      <c r="C85" s="220" t="str">
        <f>'BWL 5'!D40</f>
        <v>Pr.Nr. 5522</v>
      </c>
      <c r="D85" s="219">
        <f>'ITM 1'!$D40</f>
        <v>0</v>
      </c>
      <c r="E85" s="212">
        <f>'ITM 3'!$D40</f>
        <v>0</v>
      </c>
      <c r="F85" s="220">
        <f>'ITM 5'!$D40</f>
        <v>0</v>
      </c>
      <c r="G85" s="219">
        <f>'Wipsy 1'!$D40</f>
        <v>0</v>
      </c>
      <c r="H85" s="212">
        <f>'Wipsy 3'!$D40</f>
        <v>0</v>
      </c>
      <c r="I85" s="220">
        <f>'Wipsy 5'!$D40</f>
        <v>0</v>
      </c>
      <c r="J85" s="219">
        <f>'WiR 1'!$D40</f>
        <v>0</v>
      </c>
      <c r="K85" s="212">
        <f>'WiR 3'!$D40</f>
        <v>0</v>
      </c>
      <c r="L85" s="220">
        <f>'WiR 5'!$D40</f>
        <v>0</v>
      </c>
      <c r="M85" s="219">
        <f>'Immo 1'!$D40</f>
        <v>0</v>
      </c>
      <c r="N85" s="212">
        <f>'Immo 3'!$D40</f>
        <v>0</v>
      </c>
      <c r="O85" s="220">
        <f>'Immo 5'!$D40</f>
        <v>0</v>
      </c>
      <c r="P85" s="219">
        <f>'ITM MA 1'!$D40</f>
        <v>0</v>
      </c>
      <c r="Q85" s="227">
        <f>'ITM MA 3'!$D40</f>
        <v>0</v>
      </c>
      <c r="R85" s="232">
        <f>'ITM MA engl.'!$D40</f>
        <v>0</v>
      </c>
      <c r="S85" s="219">
        <f>'Wipsy MA 1'!$D40</f>
        <v>0</v>
      </c>
      <c r="T85" s="220" t="e">
        <f>'Wipsy MA 3'!#REF!</f>
        <v>#REF!</v>
      </c>
      <c r="U85" s="219">
        <f>'MuT 1'!$D40</f>
        <v>0</v>
      </c>
      <c r="V85" s="212">
        <f>'MuT 3'!$D40</f>
        <v>0</v>
      </c>
      <c r="W85" s="220" t="str">
        <f>'MuT 7'!D40</f>
        <v>Pr-Nr. 5535</v>
      </c>
      <c r="X85" s="232">
        <f>EAM!$D40</f>
        <v>0</v>
      </c>
      <c r="Y85" s="219">
        <f>'EI 1'!$D40</f>
        <v>0</v>
      </c>
      <c r="Z85" s="212">
        <f>'EI 3'!$D40</f>
        <v>0</v>
      </c>
      <c r="AA85" s="220" t="str">
        <f>'EI 7'!$D40</f>
        <v>Pr-Nr. 5535</v>
      </c>
      <c r="AB85" s="219">
        <f>'GBS 1'!$D40</f>
        <v>0</v>
      </c>
      <c r="AC85" s="220">
        <f>'GBS 3'!$D40</f>
        <v>0</v>
      </c>
      <c r="AD85" s="232">
        <f>'VK WDW'!$D40</f>
        <v>0</v>
      </c>
      <c r="AE85" s="232">
        <f>'WDW 1'!$D40</f>
        <v>0</v>
      </c>
      <c r="AF85" s="232">
        <f>'AT 2'!$D40</f>
        <v>0</v>
      </c>
      <c r="AG85" s="219">
        <f>'GE 1'!$D40</f>
        <v>0</v>
      </c>
      <c r="AH85" s="220">
        <f>'GE 3'!$D40</f>
        <v>0</v>
      </c>
    </row>
    <row r="86" spans="1:34" x14ac:dyDescent="0.2">
      <c r="A86" s="219">
        <f>'BWL 1'!D41</f>
        <v>0</v>
      </c>
      <c r="B86" s="212">
        <f>'BWL 3'!D41</f>
        <v>0</v>
      </c>
      <c r="C86" s="220" t="str">
        <f>'BWL 5'!D41</f>
        <v>Supp. Chain Man.</v>
      </c>
      <c r="D86" s="219">
        <f>'ITM 1'!$D41</f>
        <v>0</v>
      </c>
      <c r="E86" s="212">
        <f>'ITM 3'!$D41</f>
        <v>0</v>
      </c>
      <c r="F86" s="220">
        <f>'ITM 5'!$D41</f>
        <v>0</v>
      </c>
      <c r="G86" s="219">
        <f>'Wipsy 1'!$D41</f>
        <v>0</v>
      </c>
      <c r="H86" s="212">
        <f>'Wipsy 3'!$D41</f>
        <v>0</v>
      </c>
      <c r="I86" s="220">
        <f>'Wipsy 5'!$D41</f>
        <v>0</v>
      </c>
      <c r="J86" s="219">
        <f>'WiR 1'!$D41</f>
        <v>0</v>
      </c>
      <c r="K86" s="212">
        <f>'WiR 3'!$D41</f>
        <v>0</v>
      </c>
      <c r="L86" s="220">
        <f>'WiR 5'!$D41</f>
        <v>0</v>
      </c>
      <c r="M86" s="219">
        <f>'Immo 1'!$D41</f>
        <v>0</v>
      </c>
      <c r="N86" s="212">
        <f>'Immo 3'!$D41</f>
        <v>0</v>
      </c>
      <c r="O86" s="220">
        <f>'Immo 5'!$D41</f>
        <v>0</v>
      </c>
      <c r="P86" s="219">
        <f>'ITM MA 1'!$D41</f>
        <v>0</v>
      </c>
      <c r="Q86" s="227">
        <f>'ITM MA 3'!$D41</f>
        <v>0</v>
      </c>
      <c r="R86" s="232">
        <f>'ITM MA engl.'!$D41</f>
        <v>0</v>
      </c>
      <c r="S86" s="219">
        <f>'Wipsy MA 1'!$D41</f>
        <v>0</v>
      </c>
      <c r="T86" s="220" t="e">
        <f>'Wipsy MA 3'!#REF!</f>
        <v>#REF!</v>
      </c>
      <c r="U86" s="219">
        <f>'MuT 1'!$D41</f>
        <v>0</v>
      </c>
      <c r="V86" s="212">
        <f>'MuT 3'!$D41</f>
        <v>0</v>
      </c>
      <c r="W86" s="220">
        <f>'MuT 7'!D41</f>
        <v>0</v>
      </c>
      <c r="X86" s="232">
        <f>EAM!$D41</f>
        <v>0</v>
      </c>
      <c r="Y86" s="219">
        <f>'EI 1'!$D41</f>
        <v>0</v>
      </c>
      <c r="Z86" s="212">
        <f>'EI 3'!$D41</f>
        <v>0</v>
      </c>
      <c r="AA86" s="220">
        <f>'EI 7'!$D41</f>
        <v>0</v>
      </c>
      <c r="AB86" s="219">
        <f>'GBS 1'!$D41</f>
        <v>0</v>
      </c>
      <c r="AC86" s="220">
        <f>'GBS 3'!$D41</f>
        <v>0</v>
      </c>
      <c r="AD86" s="232">
        <f>'VK WDW'!$D41</f>
        <v>0</v>
      </c>
      <c r="AE86" s="232">
        <f>'WDW 1'!$D41</f>
        <v>0</v>
      </c>
      <c r="AF86" s="232">
        <f>'AT 2'!$D41</f>
        <v>0</v>
      </c>
      <c r="AG86" s="219">
        <f>'GE 1'!$D41</f>
        <v>0</v>
      </c>
      <c r="AH86" s="220">
        <f>'GE 3'!$D41</f>
        <v>0</v>
      </c>
    </row>
    <row r="87" spans="1:34" x14ac:dyDescent="0.2">
      <c r="A87" s="219">
        <f>'BWL 1'!D42</f>
        <v>0</v>
      </c>
      <c r="B87" s="212">
        <f>'BWL 3'!D42</f>
        <v>0</v>
      </c>
      <c r="C87" s="220">
        <f>'BWL 5'!D42</f>
        <v>0</v>
      </c>
      <c r="D87" s="219">
        <f>'ITM 1'!$D42</f>
        <v>0</v>
      </c>
      <c r="E87" s="212">
        <f>'ITM 3'!$D42</f>
        <v>0</v>
      </c>
      <c r="F87" s="220">
        <f>'ITM 5'!$D42</f>
        <v>0</v>
      </c>
      <c r="G87" s="219">
        <f>'Wipsy 1'!$D42</f>
        <v>0</v>
      </c>
      <c r="H87" s="212">
        <f>'Wipsy 3'!$D42</f>
        <v>0</v>
      </c>
      <c r="I87" s="220">
        <f>'Wipsy 5'!$D42</f>
        <v>0</v>
      </c>
      <c r="J87" s="219">
        <f>'WiR 1'!$D42</f>
        <v>0</v>
      </c>
      <c r="K87" s="212">
        <f>'WiR 3'!$D42</f>
        <v>0</v>
      </c>
      <c r="L87" s="220">
        <f>'WiR 5'!$D42</f>
        <v>0</v>
      </c>
      <c r="M87" s="219">
        <f>'Immo 1'!$D42</f>
        <v>0</v>
      </c>
      <c r="N87" s="212">
        <f>'Immo 3'!$D42</f>
        <v>0</v>
      </c>
      <c r="O87" s="220">
        <f>'Immo 5'!$D42</f>
        <v>0</v>
      </c>
      <c r="P87" s="219">
        <f>'ITM MA 1'!$D42</f>
        <v>0</v>
      </c>
      <c r="Q87" s="227">
        <f>'ITM MA 3'!$D42</f>
        <v>0</v>
      </c>
      <c r="R87" s="232">
        <f>'ITM MA engl.'!$D42</f>
        <v>0</v>
      </c>
      <c r="S87" s="219">
        <f>'Wipsy MA 1'!$D42</f>
        <v>0</v>
      </c>
      <c r="T87" s="220" t="e">
        <f>'Wipsy MA 3'!#REF!</f>
        <v>#REF!</v>
      </c>
      <c r="U87" s="219">
        <f>'MuT 1'!$D42</f>
        <v>0</v>
      </c>
      <c r="V87" s="212">
        <f>'MuT 3'!$D42</f>
        <v>0</v>
      </c>
      <c r="W87" s="220" t="str">
        <f>'MuT 7'!D42</f>
        <v>Supply Chain</v>
      </c>
      <c r="X87" s="232">
        <f>EAM!$D42</f>
        <v>0</v>
      </c>
      <c r="Y87" s="219">
        <f>'EI 1'!$D42</f>
        <v>0</v>
      </c>
      <c r="Z87" s="212">
        <f>'EI 3'!$D42</f>
        <v>0</v>
      </c>
      <c r="AA87" s="220" t="str">
        <f>'EI 7'!$D42</f>
        <v>Supply Chain</v>
      </c>
      <c r="AB87" s="219">
        <f>'GBS 1'!$D42</f>
        <v>0</v>
      </c>
      <c r="AC87" s="220">
        <f>'GBS 3'!$D42</f>
        <v>0</v>
      </c>
      <c r="AD87" s="232">
        <f>'VK WDW'!$D42</f>
        <v>0</v>
      </c>
      <c r="AE87" s="232">
        <f>'WDW 1'!$D42</f>
        <v>0</v>
      </c>
      <c r="AF87" s="232">
        <f>'AT 2'!$D42</f>
        <v>0</v>
      </c>
      <c r="AG87" s="219">
        <f>'GE 1'!$D42</f>
        <v>0</v>
      </c>
      <c r="AH87" s="220">
        <f>'GE 3'!$D42</f>
        <v>0</v>
      </c>
    </row>
    <row r="88" spans="1:34" x14ac:dyDescent="0.2">
      <c r="A88" s="219">
        <f>'BWL 1'!D43</f>
        <v>0</v>
      </c>
      <c r="B88" s="212">
        <f>'BWL 3'!D43</f>
        <v>0</v>
      </c>
      <c r="C88" s="220">
        <f>'BWL 5'!D43</f>
        <v>0</v>
      </c>
      <c r="D88" s="219">
        <f>'ITM 1'!$D43</f>
        <v>0</v>
      </c>
      <c r="E88" s="212">
        <f>'ITM 3'!$D43</f>
        <v>0</v>
      </c>
      <c r="F88" s="220">
        <f>'ITM 5'!$D43</f>
        <v>0</v>
      </c>
      <c r="G88" s="219">
        <f>'Wipsy 1'!$D43</f>
        <v>0</v>
      </c>
      <c r="H88" s="212">
        <f>'Wipsy 3'!$D43</f>
        <v>0</v>
      </c>
      <c r="I88" s="220">
        <f>'Wipsy 5'!$D43</f>
        <v>0</v>
      </c>
      <c r="J88" s="219">
        <f>'WiR 1'!$D43</f>
        <v>0</v>
      </c>
      <c r="K88" s="212">
        <f>'WiR 3'!$D43</f>
        <v>0</v>
      </c>
      <c r="L88" s="220">
        <f>'WiR 5'!$D43</f>
        <v>0</v>
      </c>
      <c r="M88" s="219">
        <f>'Immo 1'!$D43</f>
        <v>0</v>
      </c>
      <c r="N88" s="212">
        <f>'Immo 3'!$D43</f>
        <v>0</v>
      </c>
      <c r="O88" s="220">
        <f>'Immo 5'!$D43</f>
        <v>0</v>
      </c>
      <c r="P88" s="219">
        <f>'ITM MA 1'!$D43</f>
        <v>0</v>
      </c>
      <c r="Q88" s="227">
        <f>'ITM MA 3'!$D43</f>
        <v>0</v>
      </c>
      <c r="R88" s="232">
        <f>'ITM MA engl.'!$D43</f>
        <v>0</v>
      </c>
      <c r="S88" s="219">
        <f>'Wipsy MA 1'!$D43</f>
        <v>0</v>
      </c>
      <c r="T88" s="220" t="e">
        <f>'Wipsy MA 3'!#REF!</f>
        <v>#REF!</v>
      </c>
      <c r="U88" s="219">
        <f>'MuT 1'!$D43</f>
        <v>0</v>
      </c>
      <c r="V88" s="212">
        <f>'MuT 3'!$D43</f>
        <v>0</v>
      </c>
      <c r="W88" s="220" t="str">
        <f>'MuT 7'!D43</f>
        <v>Management</v>
      </c>
      <c r="X88" s="232">
        <f>EAM!$D43</f>
        <v>0</v>
      </c>
      <c r="Y88" s="219">
        <f>'EI 1'!$D43</f>
        <v>0</v>
      </c>
      <c r="Z88" s="212">
        <f>'EI 3'!$D43</f>
        <v>0</v>
      </c>
      <c r="AA88" s="220" t="str">
        <f>'EI 7'!$D43</f>
        <v>Management</v>
      </c>
      <c r="AB88" s="219">
        <f>'GBS 1'!$D43</f>
        <v>0</v>
      </c>
      <c r="AC88" s="220">
        <f>'GBS 3'!$D43</f>
        <v>0</v>
      </c>
      <c r="AD88" s="232">
        <f>'VK WDW'!$D43</f>
        <v>0</v>
      </c>
      <c r="AE88" s="232">
        <f>'WDW 1'!$D43</f>
        <v>0</v>
      </c>
      <c r="AF88" s="232">
        <f>'AT 2'!$D43</f>
        <v>0</v>
      </c>
      <c r="AG88" s="219">
        <f>'GE 1'!$D43</f>
        <v>0</v>
      </c>
      <c r="AH88" s="220">
        <f>'GE 3'!$D43</f>
        <v>0</v>
      </c>
    </row>
    <row r="89" spans="1:34" x14ac:dyDescent="0.2">
      <c r="A89" s="219">
        <f>'BWL 1'!D44</f>
        <v>0</v>
      </c>
      <c r="B89" s="212">
        <f>'BWL 3'!D44</f>
        <v>0</v>
      </c>
      <c r="C89" s="220" t="str">
        <f>'BWL 5'!D44</f>
        <v>Gruchmann</v>
      </c>
      <c r="D89" s="219">
        <f>'ITM 1'!$D44</f>
        <v>0</v>
      </c>
      <c r="E89" s="212">
        <f>'ITM 3'!$D44</f>
        <v>0</v>
      </c>
      <c r="F89" s="220">
        <f>'ITM 5'!$D44</f>
        <v>0</v>
      </c>
      <c r="G89" s="219">
        <f>'Wipsy 1'!$D44</f>
        <v>0</v>
      </c>
      <c r="H89" s="212">
        <f>'Wipsy 3'!$D44</f>
        <v>0</v>
      </c>
      <c r="I89" s="220">
        <f>'Wipsy 5'!$D44</f>
        <v>0</v>
      </c>
      <c r="J89" s="219">
        <f>'WiR 1'!$D44</f>
        <v>0</v>
      </c>
      <c r="K89" s="212">
        <f>'WiR 3'!$D44</f>
        <v>0</v>
      </c>
      <c r="L89" s="220">
        <f>'WiR 5'!$D44</f>
        <v>0</v>
      </c>
      <c r="M89" s="219">
        <f>'Immo 1'!$D44</f>
        <v>0</v>
      </c>
      <c r="N89" s="212">
        <f>'Immo 3'!$D44</f>
        <v>0</v>
      </c>
      <c r="O89" s="220">
        <f>'Immo 5'!$D44</f>
        <v>0</v>
      </c>
      <c r="P89" s="219">
        <f>'ITM MA 1'!$D44</f>
        <v>0</v>
      </c>
      <c r="Q89" s="227">
        <f>'ITM MA 3'!$D44</f>
        <v>0</v>
      </c>
      <c r="R89" s="232">
        <f>'ITM MA engl.'!$D44</f>
        <v>0</v>
      </c>
      <c r="S89" s="219">
        <f>'Wipsy MA 1'!$D44</f>
        <v>0</v>
      </c>
      <c r="T89" s="220" t="e">
        <f>'Wipsy MA 3'!#REF!</f>
        <v>#REF!</v>
      </c>
      <c r="U89" s="219">
        <f>'MuT 1'!$D44</f>
        <v>0</v>
      </c>
      <c r="V89" s="212">
        <f>'MuT 3'!$D44</f>
        <v>0</v>
      </c>
      <c r="W89" s="220">
        <f>'MuT 7'!D44</f>
        <v>0</v>
      </c>
      <c r="X89" s="232">
        <f>EAM!$D44</f>
        <v>0</v>
      </c>
      <c r="Y89" s="219">
        <f>'EI 1'!$D44</f>
        <v>0</v>
      </c>
      <c r="Z89" s="212">
        <f>'EI 3'!$D44</f>
        <v>0</v>
      </c>
      <c r="AA89" s="220">
        <f>'EI 7'!$D44</f>
        <v>0</v>
      </c>
      <c r="AB89" s="219">
        <f>'GBS 1'!$D44</f>
        <v>0</v>
      </c>
      <c r="AC89" s="220">
        <f>'GBS 3'!$D44</f>
        <v>0</v>
      </c>
      <c r="AD89" s="232">
        <f>'VK WDW'!$D44</f>
        <v>0</v>
      </c>
      <c r="AE89" s="232">
        <f>'WDW 1'!$D44</f>
        <v>0</v>
      </c>
      <c r="AF89" s="232">
        <f>'AT 2'!$D44</f>
        <v>0</v>
      </c>
      <c r="AG89" s="219">
        <f>'GE 1'!$D44</f>
        <v>0</v>
      </c>
      <c r="AH89" s="220">
        <f>'GE 3'!$D44</f>
        <v>0</v>
      </c>
    </row>
    <row r="90" spans="1:34" x14ac:dyDescent="0.2">
      <c r="A90" s="219">
        <f>'BWL 1'!D45</f>
        <v>0</v>
      </c>
      <c r="B90" s="212">
        <f>'BWL 3'!D45</f>
        <v>0</v>
      </c>
      <c r="C90" s="220">
        <f>'BWL 5'!D45</f>
        <v>0</v>
      </c>
      <c r="D90" s="219">
        <f>'ITM 1'!$D45</f>
        <v>0</v>
      </c>
      <c r="E90" s="212">
        <f>'ITM 3'!$D45</f>
        <v>0</v>
      </c>
      <c r="F90" s="220">
        <f>'ITM 5'!$D45</f>
        <v>0</v>
      </c>
      <c r="G90" s="219">
        <f>'Wipsy 1'!$D45</f>
        <v>0</v>
      </c>
      <c r="H90" s="212">
        <f>'Wipsy 3'!$D45</f>
        <v>0</v>
      </c>
      <c r="I90" s="220">
        <f>'Wipsy 5'!$D45</f>
        <v>0</v>
      </c>
      <c r="J90" s="219">
        <f>'WiR 1'!$D45</f>
        <v>0</v>
      </c>
      <c r="K90" s="212">
        <f>'WiR 3'!$D45</f>
        <v>0</v>
      </c>
      <c r="L90" s="220">
        <f>'WiR 5'!$D45</f>
        <v>0</v>
      </c>
      <c r="M90" s="219">
        <f>'Immo 1'!$D45</f>
        <v>0</v>
      </c>
      <c r="N90" s="212">
        <f>'Immo 3'!$D45</f>
        <v>0</v>
      </c>
      <c r="O90" s="220">
        <f>'Immo 5'!$D45</f>
        <v>0</v>
      </c>
      <c r="P90" s="219">
        <f>'ITM MA 1'!$D45</f>
        <v>0</v>
      </c>
      <c r="Q90" s="227">
        <f>'ITM MA 3'!$D45</f>
        <v>0</v>
      </c>
      <c r="R90" s="232">
        <f>'ITM MA engl.'!$D45</f>
        <v>0</v>
      </c>
      <c r="S90" s="219">
        <f>'Wipsy MA 1'!$D45</f>
        <v>0</v>
      </c>
      <c r="T90" s="220" t="e">
        <f>'Wipsy MA 3'!#REF!</f>
        <v>#REF!</v>
      </c>
      <c r="U90" s="219">
        <f>'MuT 1'!$D45</f>
        <v>0</v>
      </c>
      <c r="V90" s="212">
        <f>'MuT 3'!$D45</f>
        <v>0</v>
      </c>
      <c r="W90" s="220">
        <f>'MuT 7'!D45</f>
        <v>0</v>
      </c>
      <c r="X90" s="232">
        <f>EAM!$D45</f>
        <v>0</v>
      </c>
      <c r="Y90" s="219">
        <f>'EI 1'!$D45</f>
        <v>0</v>
      </c>
      <c r="Z90" s="212">
        <f>'EI 3'!$D45</f>
        <v>0</v>
      </c>
      <c r="AA90" s="220">
        <f>'EI 7'!$D45</f>
        <v>0</v>
      </c>
      <c r="AB90" s="219">
        <f>'GBS 1'!$D45</f>
        <v>0</v>
      </c>
      <c r="AC90" s="220">
        <f>'GBS 3'!$D45</f>
        <v>0</v>
      </c>
      <c r="AD90" s="232">
        <f>'VK WDW'!$D45</f>
        <v>0</v>
      </c>
      <c r="AE90" s="232">
        <f>'WDW 1'!$D45</f>
        <v>0</v>
      </c>
      <c r="AF90" s="232">
        <f>'AT 2'!$D45</f>
        <v>0</v>
      </c>
      <c r="AG90" s="219">
        <f>'GE 1'!$D45</f>
        <v>0</v>
      </c>
      <c r="AH90" s="220">
        <f>'GE 3'!$D45</f>
        <v>0</v>
      </c>
    </row>
    <row r="91" spans="1:34" x14ac:dyDescent="0.2">
      <c r="A91" s="219">
        <f>'BWL 1'!D46</f>
        <v>0</v>
      </c>
      <c r="B91" s="212">
        <f>'BWL 3'!D46</f>
        <v>0</v>
      </c>
      <c r="C91" s="220">
        <f>'BWL 5'!D46</f>
        <v>0</v>
      </c>
      <c r="D91" s="219">
        <f>'ITM 1'!$D46</f>
        <v>0</v>
      </c>
      <c r="E91" s="212">
        <f>'ITM 3'!$D46</f>
        <v>0</v>
      </c>
      <c r="F91" s="220">
        <f>'ITM 5'!$D46</f>
        <v>0</v>
      </c>
      <c r="G91" s="219">
        <f>'Wipsy 1'!$D46</f>
        <v>0</v>
      </c>
      <c r="H91" s="212">
        <f>'Wipsy 3'!$D46</f>
        <v>0</v>
      </c>
      <c r="I91" s="220">
        <f>'Wipsy 5'!$D46</f>
        <v>0</v>
      </c>
      <c r="J91" s="219">
        <f>'WiR 1'!$D46</f>
        <v>0</v>
      </c>
      <c r="K91" s="212">
        <f>'WiR 3'!$D46</f>
        <v>0</v>
      </c>
      <c r="L91" s="220">
        <f>'WiR 5'!$D46</f>
        <v>0</v>
      </c>
      <c r="M91" s="219">
        <f>'Immo 1'!$D46</f>
        <v>0</v>
      </c>
      <c r="N91" s="212">
        <f>'Immo 3'!$D46</f>
        <v>0</v>
      </c>
      <c r="O91" s="220">
        <f>'Immo 5'!$D46</f>
        <v>0</v>
      </c>
      <c r="P91" s="219">
        <f>'ITM MA 1'!$D46</f>
        <v>0</v>
      </c>
      <c r="Q91" s="227">
        <f>'ITM MA 3'!$D46</f>
        <v>0</v>
      </c>
      <c r="R91" s="232">
        <f>'ITM MA engl.'!$D46</f>
        <v>0</v>
      </c>
      <c r="S91" s="219">
        <f>'Wipsy MA 1'!$D46</f>
        <v>0</v>
      </c>
      <c r="T91" s="220">
        <f>'Wipsy MA 3'!$D46</f>
        <v>0</v>
      </c>
      <c r="U91" s="219">
        <f>'MuT 1'!$D46</f>
        <v>0</v>
      </c>
      <c r="V91" s="212">
        <f>'MuT 3'!$D46</f>
        <v>0</v>
      </c>
      <c r="W91" s="220" t="str">
        <f>'MuT 7'!D46</f>
        <v>Gruchmann</v>
      </c>
      <c r="X91" s="232">
        <f>EAM!$D46</f>
        <v>0</v>
      </c>
      <c r="Y91" s="219">
        <f>'EI 1'!$D46</f>
        <v>0</v>
      </c>
      <c r="Z91" s="212">
        <f>'EI 3'!$D46</f>
        <v>0</v>
      </c>
      <c r="AA91" s="220" t="str">
        <f>'EI 7'!$D46</f>
        <v>Gruchmann</v>
      </c>
      <c r="AB91" s="219">
        <f>'GBS 1'!$D46</f>
        <v>0</v>
      </c>
      <c r="AC91" s="220">
        <f>'GBS 3'!$D46</f>
        <v>0</v>
      </c>
      <c r="AD91" s="232">
        <f>'VK WDW'!$D46</f>
        <v>0</v>
      </c>
      <c r="AE91" s="232">
        <f>'WDW 1'!$D46</f>
        <v>0</v>
      </c>
      <c r="AF91" s="232">
        <f>'AT 2'!$D46</f>
        <v>0</v>
      </c>
      <c r="AG91" s="219">
        <f>'GE 1'!$D46</f>
        <v>0</v>
      </c>
      <c r="AH91" s="220">
        <f>'GE 3'!$D46</f>
        <v>0</v>
      </c>
    </row>
    <row r="92" spans="1:34" x14ac:dyDescent="0.2">
      <c r="A92" s="219">
        <f>'BWL 1'!D47</f>
        <v>0</v>
      </c>
      <c r="B92" s="212">
        <f>'BWL 3'!D47</f>
        <v>0</v>
      </c>
      <c r="C92" s="220">
        <f>'BWL 5'!D47</f>
        <v>0</v>
      </c>
      <c r="D92" s="219">
        <f>'ITM 1'!$D47</f>
        <v>0</v>
      </c>
      <c r="E92" s="212">
        <f>'ITM 3'!$D47</f>
        <v>0</v>
      </c>
      <c r="F92" s="220">
        <f>'ITM 5'!$D47</f>
        <v>0</v>
      </c>
      <c r="G92" s="219">
        <f>'Wipsy 1'!$D47</f>
        <v>0</v>
      </c>
      <c r="H92" s="212">
        <f>'Wipsy 3'!$D47</f>
        <v>0</v>
      </c>
      <c r="I92" s="220">
        <f>'Wipsy 5'!$D47</f>
        <v>0</v>
      </c>
      <c r="J92" s="219">
        <f>'WiR 1'!$D47</f>
        <v>0</v>
      </c>
      <c r="K92" s="212">
        <f>'WiR 3'!$D47</f>
        <v>0</v>
      </c>
      <c r="L92" s="220">
        <f>'WiR 5'!$D47</f>
        <v>0</v>
      </c>
      <c r="M92" s="219">
        <f>'Immo 1'!$D47</f>
        <v>0</v>
      </c>
      <c r="N92" s="212">
        <f>'Immo 3'!$D47</f>
        <v>0</v>
      </c>
      <c r="O92" s="220">
        <f>'Immo 5'!$D47</f>
        <v>0</v>
      </c>
      <c r="P92" s="219">
        <f>'ITM MA 1'!$D47</f>
        <v>0</v>
      </c>
      <c r="Q92" s="227">
        <f>'ITM MA 3'!$D47</f>
        <v>0</v>
      </c>
      <c r="R92" s="232">
        <f>'ITM MA engl.'!$D47</f>
        <v>0</v>
      </c>
      <c r="S92" s="219">
        <f>'Wipsy MA 1'!$D47</f>
        <v>0</v>
      </c>
      <c r="T92" s="220">
        <f>'Wipsy MA 3'!$D47</f>
        <v>0</v>
      </c>
      <c r="U92" s="219">
        <f>'MuT 1'!$D47</f>
        <v>0</v>
      </c>
      <c r="V92" s="212">
        <f>'MuT 3'!$D47</f>
        <v>0</v>
      </c>
      <c r="W92" s="220">
        <f>'MuT 7'!D47</f>
        <v>0</v>
      </c>
      <c r="X92" s="232">
        <f>EAM!$D47</f>
        <v>0</v>
      </c>
      <c r="Y92" s="219">
        <f>'EI 1'!$D47</f>
        <v>0</v>
      </c>
      <c r="Z92" s="212">
        <f>'EI 3'!$D47</f>
        <v>0</v>
      </c>
      <c r="AA92" s="220">
        <f>'EI 7'!$D47</f>
        <v>0</v>
      </c>
      <c r="AB92" s="219">
        <f>'GBS 1'!$D47</f>
        <v>0</v>
      </c>
      <c r="AC92" s="220">
        <f>'GBS 3'!$D47</f>
        <v>0</v>
      </c>
      <c r="AD92" s="232">
        <f>'VK WDW'!$D47</f>
        <v>0</v>
      </c>
      <c r="AE92" s="232">
        <f>'WDW 1'!$D47</f>
        <v>0</v>
      </c>
      <c r="AF92" s="232">
        <f>'AT 2'!$D47</f>
        <v>0</v>
      </c>
      <c r="AG92" s="219">
        <f>'GE 1'!$D47</f>
        <v>0</v>
      </c>
      <c r="AH92" s="220">
        <f>'GE 3'!$D47</f>
        <v>0</v>
      </c>
    </row>
    <row r="93" spans="1:34" x14ac:dyDescent="0.2">
      <c r="A93" s="219">
        <f>'BWL 1'!D48</f>
        <v>0</v>
      </c>
      <c r="B93" s="212">
        <f>'BWL 3'!D48</f>
        <v>0</v>
      </c>
      <c r="C93" s="220" t="str">
        <f>'BWL 5'!D48</f>
        <v>0 TN</v>
      </c>
      <c r="D93" s="219">
        <f>'ITM 1'!$D48</f>
        <v>0</v>
      </c>
      <c r="E93" s="212">
        <f>'ITM 3'!$D48</f>
        <v>0</v>
      </c>
      <c r="F93" s="220">
        <f>'ITM 5'!$D48</f>
        <v>0</v>
      </c>
      <c r="G93" s="219">
        <f>'Wipsy 1'!$D48</f>
        <v>0</v>
      </c>
      <c r="H93" s="212">
        <f>'Wipsy 3'!$D48</f>
        <v>0</v>
      </c>
      <c r="I93" s="220">
        <f>'Wipsy 5'!$D48</f>
        <v>0</v>
      </c>
      <c r="J93" s="219">
        <f>'WiR 1'!$D48</f>
        <v>0</v>
      </c>
      <c r="K93" s="212">
        <f>'WiR 3'!$D48</f>
        <v>0</v>
      </c>
      <c r="L93" s="220">
        <f>'WiR 5'!$D48</f>
        <v>0</v>
      </c>
      <c r="M93" s="219">
        <f>'Immo 1'!$D48</f>
        <v>0</v>
      </c>
      <c r="N93" s="212">
        <f>'Immo 3'!$D48</f>
        <v>0</v>
      </c>
      <c r="O93" s="220">
        <f>'Immo 5'!$D48</f>
        <v>0</v>
      </c>
      <c r="P93" s="219">
        <f>'ITM MA 1'!$D48</f>
        <v>0</v>
      </c>
      <c r="Q93" s="227">
        <f>'ITM MA 3'!$D48</f>
        <v>0</v>
      </c>
      <c r="R93" s="232">
        <f>'ITM MA engl.'!$D48</f>
        <v>0</v>
      </c>
      <c r="S93" s="219">
        <f>'Wipsy MA 1'!$D48</f>
        <v>0</v>
      </c>
      <c r="T93" s="220" t="str">
        <f>'Wipsy MA 3'!$D48</f>
        <v>S 14</v>
      </c>
      <c r="U93" s="219">
        <f>'MuT 1'!$D48</f>
        <v>0</v>
      </c>
      <c r="V93" s="212">
        <f>'MuT 3'!$D48</f>
        <v>0</v>
      </c>
      <c r="W93" s="220" t="str">
        <f>'MuT 7'!D48</f>
        <v>0 TN</v>
      </c>
      <c r="X93" s="232">
        <f>EAM!$D48</f>
        <v>0</v>
      </c>
      <c r="Y93" s="219">
        <f>'EI 1'!$D48</f>
        <v>0</v>
      </c>
      <c r="Z93" s="212">
        <f>'EI 3'!$D48</f>
        <v>0</v>
      </c>
      <c r="AA93" s="220" t="str">
        <f>'EI 7'!$D48</f>
        <v xml:space="preserve">0 TN </v>
      </c>
      <c r="AB93" s="219">
        <f>'GBS 1'!$D48</f>
        <v>0</v>
      </c>
      <c r="AC93" s="220">
        <f>'GBS 3'!$D48</f>
        <v>0</v>
      </c>
      <c r="AD93" s="232">
        <f>'VK WDW'!$D48</f>
        <v>0</v>
      </c>
      <c r="AE93" s="232">
        <f>'WDW 1'!$D48</f>
        <v>0</v>
      </c>
      <c r="AF93" s="232">
        <f>'AT 2'!$D48</f>
        <v>0</v>
      </c>
      <c r="AG93" s="219">
        <f>'GE 1'!$D48</f>
        <v>0</v>
      </c>
      <c r="AH93" s="220">
        <f>'GE 3'!$D48</f>
        <v>0</v>
      </c>
    </row>
    <row r="94" spans="1:34" ht="10.8" thickBot="1" x14ac:dyDescent="0.25">
      <c r="A94" s="223">
        <f>'BWL 1'!D49</f>
        <v>0</v>
      </c>
      <c r="B94" s="224">
        <f>'BWL 3'!D49</f>
        <v>0</v>
      </c>
      <c r="C94" s="225">
        <f>'BWL 5'!D49</f>
        <v>0</v>
      </c>
      <c r="D94" s="223">
        <f>'ITM 1'!$D49</f>
        <v>0</v>
      </c>
      <c r="E94" s="224">
        <f>'ITM 3'!$D49</f>
        <v>0</v>
      </c>
      <c r="F94" s="225">
        <f>'ITM 5'!$D49</f>
        <v>0</v>
      </c>
      <c r="G94" s="223">
        <f>'Wipsy 1'!$D49</f>
        <v>0</v>
      </c>
      <c r="H94" s="224">
        <f>'Wipsy 3'!$D49</f>
        <v>0</v>
      </c>
      <c r="I94" s="225">
        <f>'Wipsy 5'!$D49</f>
        <v>0</v>
      </c>
      <c r="J94" s="223">
        <f>'WiR 1'!$D49</f>
        <v>0</v>
      </c>
      <c r="K94" s="224">
        <f>'WiR 3'!$D49</f>
        <v>0</v>
      </c>
      <c r="L94" s="225">
        <f>'WiR 5'!$D49</f>
        <v>0</v>
      </c>
      <c r="M94" s="223">
        <f>'Immo 1'!$D49</f>
        <v>0</v>
      </c>
      <c r="N94" s="224">
        <f>'Immo 3'!$D49</f>
        <v>0</v>
      </c>
      <c r="O94" s="225">
        <f>'Immo 5'!$D49</f>
        <v>0</v>
      </c>
      <c r="P94" s="223">
        <f>'ITM MA 1'!$D49</f>
        <v>0</v>
      </c>
      <c r="Q94" s="229">
        <f>'ITM MA 3'!$D49</f>
        <v>0</v>
      </c>
      <c r="R94" s="234">
        <f>'ITM MA engl.'!$D49</f>
        <v>0</v>
      </c>
      <c r="S94" s="223">
        <f>'Wipsy MA 1'!$D49</f>
        <v>0</v>
      </c>
      <c r="T94" s="225">
        <f>'Wipsy MA 3'!$D49</f>
        <v>0</v>
      </c>
      <c r="U94" s="223">
        <f>'MuT 1'!$D49</f>
        <v>0</v>
      </c>
      <c r="V94" s="224">
        <f>'MuT 3'!$D49</f>
        <v>0</v>
      </c>
      <c r="W94" s="225">
        <f>'MuT 7'!D49</f>
        <v>0</v>
      </c>
      <c r="X94" s="234">
        <f>EAM!$D49</f>
        <v>0</v>
      </c>
      <c r="Y94" s="223">
        <f>'EI 1'!$D49</f>
        <v>0</v>
      </c>
      <c r="Z94" s="224">
        <f>'EI 3'!$D49</f>
        <v>0</v>
      </c>
      <c r="AA94" s="225">
        <f>'EI 7'!$D49</f>
        <v>0</v>
      </c>
      <c r="AB94" s="223">
        <f>'GBS 1'!$D49</f>
        <v>0</v>
      </c>
      <c r="AC94" s="225">
        <f>'GBS 3'!$D49</f>
        <v>0</v>
      </c>
      <c r="AD94" s="234">
        <f>'VK WDW'!$D49</f>
        <v>0</v>
      </c>
      <c r="AE94" s="234">
        <f>'WDW 1'!$D49</f>
        <v>0</v>
      </c>
      <c r="AF94" s="234">
        <f>'AT 2'!$D49</f>
        <v>0</v>
      </c>
      <c r="AG94" s="223">
        <f>'GE 1'!$D49</f>
        <v>0</v>
      </c>
      <c r="AH94" s="225">
        <f>'GE 3'!$D49</f>
        <v>0</v>
      </c>
    </row>
    <row r="97" spans="1:34" ht="10.8" thickBot="1" x14ac:dyDescent="0.25">
      <c r="A97" s="210">
        <v>45370</v>
      </c>
    </row>
    <row r="98" spans="1:34" x14ac:dyDescent="0.2">
      <c r="A98" s="214" t="s">
        <v>603</v>
      </c>
      <c r="B98" s="215" t="s">
        <v>604</v>
      </c>
      <c r="C98" s="216" t="s">
        <v>605</v>
      </c>
      <c r="D98" s="214" t="s">
        <v>606</v>
      </c>
      <c r="E98" s="215" t="s">
        <v>607</v>
      </c>
      <c r="F98" s="216" t="s">
        <v>608</v>
      </c>
      <c r="G98" s="214" t="s">
        <v>609</v>
      </c>
      <c r="H98" s="215" t="s">
        <v>610</v>
      </c>
      <c r="I98" s="216" t="s">
        <v>611</v>
      </c>
      <c r="J98" s="214" t="s">
        <v>612</v>
      </c>
      <c r="K98" s="215" t="s">
        <v>613</v>
      </c>
      <c r="L98" s="216" t="s">
        <v>614</v>
      </c>
      <c r="M98" s="214" t="s">
        <v>615</v>
      </c>
      <c r="N98" s="215" t="s">
        <v>616</v>
      </c>
      <c r="O98" s="216" t="s">
        <v>617</v>
      </c>
      <c r="P98" s="214" t="s">
        <v>618</v>
      </c>
      <c r="Q98" s="215" t="s">
        <v>619</v>
      </c>
      <c r="R98" s="230" t="s">
        <v>592</v>
      </c>
      <c r="S98" s="214" t="s">
        <v>620</v>
      </c>
      <c r="T98" s="216" t="s">
        <v>621</v>
      </c>
      <c r="U98" s="214" t="s">
        <v>622</v>
      </c>
      <c r="V98" s="215" t="s">
        <v>623</v>
      </c>
      <c r="W98" s="216" t="s">
        <v>624</v>
      </c>
      <c r="X98" s="230" t="s">
        <v>179</v>
      </c>
      <c r="Y98" s="214" t="s">
        <v>625</v>
      </c>
      <c r="Z98" s="215" t="s">
        <v>626</v>
      </c>
      <c r="AA98" s="216" t="s">
        <v>627</v>
      </c>
      <c r="AB98" s="214" t="s">
        <v>628</v>
      </c>
      <c r="AC98" s="216" t="s">
        <v>629</v>
      </c>
      <c r="AD98" s="230" t="s">
        <v>630</v>
      </c>
      <c r="AE98" s="230" t="s">
        <v>631</v>
      </c>
      <c r="AF98" s="230" t="s">
        <v>632</v>
      </c>
      <c r="AG98" s="214" t="s">
        <v>633</v>
      </c>
      <c r="AH98" s="216" t="s">
        <v>634</v>
      </c>
    </row>
    <row r="99" spans="1:34" x14ac:dyDescent="0.2">
      <c r="A99" s="217" t="str">
        <f>'BWL 1'!E6</f>
        <v>MD 10001</v>
      </c>
      <c r="B99" s="211" t="str">
        <f>'BWL 3'!E6</f>
        <v>MD 9135</v>
      </c>
      <c r="C99" s="218" t="str">
        <f>'BWL 5'!E6</f>
        <v>MD 10146</v>
      </c>
      <c r="D99" s="217" t="str">
        <f>'ITM 1'!$E6</f>
        <v>Start: 08:40</v>
      </c>
      <c r="E99" s="211">
        <f>'ITM 3'!$E6</f>
        <v>0</v>
      </c>
      <c r="F99" s="218">
        <f>'ITM 5'!$E6</f>
        <v>0</v>
      </c>
      <c r="G99" s="217" t="str">
        <f>'Wipsy 1'!$E6</f>
        <v>MD 10001</v>
      </c>
      <c r="H99" s="211">
        <f>'Wipsy 3'!$E6</f>
        <v>0</v>
      </c>
      <c r="I99" s="218">
        <f>'Wipsy 5'!$E6</f>
        <v>0</v>
      </c>
      <c r="J99" s="217" t="str">
        <f>'WiR 1'!$E6</f>
        <v>Start: 08:40</v>
      </c>
      <c r="K99" s="211">
        <f>'WiR 3'!$E6</f>
        <v>0</v>
      </c>
      <c r="L99" s="218">
        <f>'WiR 5'!$E6</f>
        <v>0</v>
      </c>
      <c r="M99" s="217" t="str">
        <f>'Immo 1'!$E6</f>
        <v>MD 10001</v>
      </c>
      <c r="N99" s="211">
        <f>'Immo 3'!$E6</f>
        <v>0</v>
      </c>
      <c r="O99" s="218">
        <f>'Immo 5'!$E6</f>
        <v>0</v>
      </c>
      <c r="P99" s="217">
        <f>'ITM MA 1'!$E6</f>
        <v>0</v>
      </c>
      <c r="Q99" s="226">
        <f>'ITM MA 3'!$E6</f>
        <v>0</v>
      </c>
      <c r="R99" s="231">
        <f>'ITM MA engl.'!$E6</f>
        <v>0</v>
      </c>
      <c r="S99" s="217">
        <f>'Wipsy MA 1'!$E6</f>
        <v>0</v>
      </c>
      <c r="T99" s="218">
        <f>'Wipsy MA 3'!$E6</f>
        <v>0</v>
      </c>
      <c r="U99" s="217" t="str">
        <f>'MuT 1'!$E6</f>
        <v>MD 10001</v>
      </c>
      <c r="V99" s="211">
        <f>'MuT 3'!$E6</f>
        <v>0</v>
      </c>
      <c r="W99" s="218">
        <f>'MuT 7'!E6</f>
        <v>0</v>
      </c>
      <c r="X99" s="231">
        <f>EAM!$E6</f>
        <v>0</v>
      </c>
      <c r="Y99" s="217">
        <f>'EI 1'!$E6</f>
        <v>0</v>
      </c>
      <c r="Z99" s="211" t="e">
        <f>'EI 3'!#REF!</f>
        <v>#REF!</v>
      </c>
      <c r="AA99" s="218">
        <f>'EI 7'!$E6</f>
        <v>0</v>
      </c>
      <c r="AB99" s="217">
        <f>'GBS 1'!$E6</f>
        <v>0</v>
      </c>
      <c r="AC99" s="218">
        <f>'GBS 3'!$E6</f>
        <v>0</v>
      </c>
      <c r="AD99" s="231">
        <f>'VK WDW'!$E6</f>
        <v>0</v>
      </c>
      <c r="AE99" s="231">
        <f>'WDW 1'!$E6</f>
        <v>0</v>
      </c>
      <c r="AF99" s="231" t="str">
        <f>'AT 2'!$I6</f>
        <v>mdl. Prüfung</v>
      </c>
      <c r="AG99" s="217">
        <f>'GE 1'!$E6</f>
        <v>0</v>
      </c>
      <c r="AH99" s="218" t="str">
        <f>'GE 3'!$I6</f>
        <v>mdl. Prüfung</v>
      </c>
    </row>
    <row r="100" spans="1:34" x14ac:dyDescent="0.2">
      <c r="A100" s="219" t="str">
        <f>'BWL 1'!E7</f>
        <v>Pr.Nr. 1003</v>
      </c>
      <c r="B100" s="212" t="str">
        <f>'BWL 3'!E7</f>
        <v>Pr.Nr. 3301</v>
      </c>
      <c r="C100" s="220" t="str">
        <f>'BWL 5'!E7</f>
        <v>Pr.Nr. 5074</v>
      </c>
      <c r="D100" s="219" t="str">
        <f>'ITM 1'!$E7</f>
        <v>MD 10018</v>
      </c>
      <c r="E100" s="212">
        <f>'ITM 3'!$E7</f>
        <v>0</v>
      </c>
      <c r="F100" s="220">
        <f>'ITM 5'!$E7</f>
        <v>0</v>
      </c>
      <c r="G100" s="219" t="str">
        <f>'Wipsy 1'!$E7</f>
        <v>Pr.Nr. 1003</v>
      </c>
      <c r="H100" s="212">
        <f>'Wipsy 3'!$E7</f>
        <v>0</v>
      </c>
      <c r="I100" s="220">
        <f>'Wipsy 5'!$E7</f>
        <v>0</v>
      </c>
      <c r="J100" s="219" t="str">
        <f>'WiR 1'!$E7</f>
        <v>MD 10011</v>
      </c>
      <c r="K100" s="212">
        <f>'WiR 3'!$E7</f>
        <v>0</v>
      </c>
      <c r="L100" s="220">
        <f>'WiR 5'!$E7</f>
        <v>0</v>
      </c>
      <c r="M100" s="219" t="str">
        <f>'Immo 1'!$E7</f>
        <v>Pr.Nr. 1003</v>
      </c>
      <c r="N100" s="212">
        <f>'Immo 3'!$E7</f>
        <v>0</v>
      </c>
      <c r="O100" s="220">
        <f>'Immo 5'!$E7</f>
        <v>0</v>
      </c>
      <c r="P100" s="219">
        <f>'ITM MA 1'!$E7</f>
        <v>0</v>
      </c>
      <c r="Q100" s="227">
        <f>'ITM MA 3'!$E7</f>
        <v>0</v>
      </c>
      <c r="R100" s="232">
        <f>'ITM MA engl.'!$E7</f>
        <v>0</v>
      </c>
      <c r="S100" s="219">
        <f>'Wipsy MA 1'!$E7</f>
        <v>0</v>
      </c>
      <c r="T100" s="220">
        <f>'Wipsy MA 3'!$E7</f>
        <v>0</v>
      </c>
      <c r="U100" s="219" t="str">
        <f>'MuT 1'!$E7</f>
        <v>Pr.Nr. 1501</v>
      </c>
      <c r="V100" s="212">
        <f>'MuT 3'!$E7</f>
        <v>0</v>
      </c>
      <c r="W100" s="220">
        <f>'MuT 7'!E7</f>
        <v>0</v>
      </c>
      <c r="X100" s="232">
        <f>EAM!$E7</f>
        <v>0</v>
      </c>
      <c r="Y100" s="219">
        <f>'EI 1'!$E7</f>
        <v>0</v>
      </c>
      <c r="Z100" s="212" t="e">
        <f>'EI 3'!#REF!</f>
        <v>#REF!</v>
      </c>
      <c r="AA100" s="220">
        <f>'EI 7'!$E7</f>
        <v>0</v>
      </c>
      <c r="AB100" s="219">
        <f>'GBS 1'!$E7</f>
        <v>0</v>
      </c>
      <c r="AC100" s="220">
        <f>'GBS 3'!$E7</f>
        <v>0</v>
      </c>
      <c r="AD100" s="232">
        <f>'VK WDW'!$E7</f>
        <v>0</v>
      </c>
      <c r="AE100" s="232">
        <f>'WDW 1'!$E7</f>
        <v>0</v>
      </c>
      <c r="AF100" s="232" t="str">
        <f>'AT 2'!$I7</f>
        <v>MD 10422</v>
      </c>
      <c r="AG100" s="219">
        <f>'GE 1'!$E7</f>
        <v>0</v>
      </c>
      <c r="AH100" s="220" t="str">
        <f>'GE 3'!$I7</f>
        <v>MD 10422</v>
      </c>
    </row>
    <row r="101" spans="1:34" x14ac:dyDescent="0.2">
      <c r="A101" s="219" t="str">
        <f>'BWL 1'!E8</f>
        <v>ABWL</v>
      </c>
      <c r="B101" s="212" t="str">
        <f>'BWL 3'!E8</f>
        <v xml:space="preserve"> Marketing</v>
      </c>
      <c r="C101" s="220" t="str">
        <f>'BWL 5'!E8</f>
        <v>Software</v>
      </c>
      <c r="D101" s="219" t="str">
        <f>'ITM 1'!$E8</f>
        <v>Pr.Nr. 1007</v>
      </c>
      <c r="E101" s="212">
        <f>'ITM 3'!$E8</f>
        <v>0</v>
      </c>
      <c r="F101" s="220">
        <f>'ITM 5'!$E8</f>
        <v>0</v>
      </c>
      <c r="G101" s="219" t="str">
        <f>'Wipsy 1'!$E8</f>
        <v>Allg -. BWL</v>
      </c>
      <c r="H101" s="212">
        <f>'Wipsy 3'!$E8</f>
        <v>0</v>
      </c>
      <c r="I101" s="220">
        <f>'Wipsy 5'!$E8</f>
        <v>0</v>
      </c>
      <c r="J101" s="219" t="str">
        <f>'WiR 1'!$E8</f>
        <v>Pr.Nr. 1008</v>
      </c>
      <c r="K101" s="212">
        <f>'WiR 3'!$E8</f>
        <v>0</v>
      </c>
      <c r="L101" s="220">
        <f>'WiR 5'!$E8</f>
        <v>0</v>
      </c>
      <c r="M101" s="219" t="str">
        <f>'Immo 1'!$E8</f>
        <v>ABWL</v>
      </c>
      <c r="N101" s="212">
        <f>'Immo 3'!$E8</f>
        <v>0</v>
      </c>
      <c r="O101" s="220">
        <f>'Immo 5'!$E8</f>
        <v>0</v>
      </c>
      <c r="P101" s="219">
        <f>'ITM MA 1'!$E8</f>
        <v>0</v>
      </c>
      <c r="Q101" s="227">
        <f>'ITM MA 3'!$E8</f>
        <v>0</v>
      </c>
      <c r="R101" s="232">
        <f>'ITM MA engl.'!$E8</f>
        <v>0</v>
      </c>
      <c r="S101" s="219">
        <f>'Wipsy MA 1'!$E8</f>
        <v>0</v>
      </c>
      <c r="T101" s="220">
        <f>'Wipsy MA 3'!$E8</f>
        <v>0</v>
      </c>
      <c r="U101" s="219" t="str">
        <f>'MuT 1'!$E8</f>
        <v>ABWL</v>
      </c>
      <c r="V101" s="212">
        <f>'MuT 3'!$E8</f>
        <v>0</v>
      </c>
      <c r="W101" s="220">
        <f>'MuT 7'!E8</f>
        <v>0</v>
      </c>
      <c r="X101" s="232">
        <f>EAM!$E8</f>
        <v>0</v>
      </c>
      <c r="Y101" s="219">
        <f>'EI 1'!$E8</f>
        <v>0</v>
      </c>
      <c r="Z101" s="212" t="e">
        <f>'EI 3'!#REF!</f>
        <v>#REF!</v>
      </c>
      <c r="AA101" s="220">
        <f>'EI 7'!$E8</f>
        <v>0</v>
      </c>
      <c r="AB101" s="219">
        <f>'GBS 1'!$E8</f>
        <v>0</v>
      </c>
      <c r="AC101" s="220">
        <f>'GBS 3'!$E8</f>
        <v>0</v>
      </c>
      <c r="AD101" s="232">
        <f>'VK WDW'!$E8</f>
        <v>0</v>
      </c>
      <c r="AE101" s="232">
        <f>'WDW 1'!$E8</f>
        <v>0</v>
      </c>
      <c r="AF101" s="232" t="str">
        <f>'AT 2'!$I8</f>
        <v>Pr.Nr. 3672</v>
      </c>
      <c r="AG101" s="219">
        <f>'GE 1'!$E8</f>
        <v>0</v>
      </c>
      <c r="AH101" s="220" t="str">
        <f>'GE 3'!$I8</f>
        <v>Pr.Nr. 3672</v>
      </c>
    </row>
    <row r="102" spans="1:34" x14ac:dyDescent="0.2">
      <c r="A102" s="219">
        <f>'BWL 1'!E9</f>
        <v>0</v>
      </c>
      <c r="B102" s="212" t="str">
        <f>'BWL 3'!E9</f>
        <v>TM</v>
      </c>
      <c r="C102" s="220" t="str">
        <f>'BWL 5'!E9</f>
        <v>engineering</v>
      </c>
      <c r="D102" s="219" t="str">
        <f>'ITM 1'!$E9</f>
        <v>ABWL  ITM</v>
      </c>
      <c r="E102" s="212">
        <f>'ITM 3'!$E9</f>
        <v>0</v>
      </c>
      <c r="F102" s="220">
        <f>'ITM 5'!$E9</f>
        <v>0</v>
      </c>
      <c r="G102" s="219">
        <f>'Wipsy 1'!$E9</f>
        <v>0</v>
      </c>
      <c r="H102" s="212">
        <f>'Wipsy 3'!$E9</f>
        <v>0</v>
      </c>
      <c r="I102" s="220">
        <f>'Wipsy 5'!$E9</f>
        <v>0</v>
      </c>
      <c r="J102" s="219" t="str">
        <f>'WiR 1'!$E9</f>
        <v>Allg -. BWL</v>
      </c>
      <c r="K102" s="212">
        <f>'WiR 3'!$E9</f>
        <v>0</v>
      </c>
      <c r="L102" s="220">
        <f>'WiR 5'!$E9</f>
        <v>0</v>
      </c>
      <c r="M102" s="219">
        <f>'Immo 1'!$E9</f>
        <v>0</v>
      </c>
      <c r="N102" s="212">
        <f>'Immo 3'!$E9</f>
        <v>0</v>
      </c>
      <c r="O102" s="220">
        <f>'Immo 5'!$E9</f>
        <v>0</v>
      </c>
      <c r="P102" s="219">
        <f>'ITM MA 1'!$E9</f>
        <v>0</v>
      </c>
      <c r="Q102" s="227">
        <f>'ITM MA 3'!$E9</f>
        <v>0</v>
      </c>
      <c r="R102" s="232">
        <f>'ITM MA engl.'!$E9</f>
        <v>0</v>
      </c>
      <c r="S102" s="219">
        <f>'Wipsy MA 1'!$E9</f>
        <v>0</v>
      </c>
      <c r="T102" s="220">
        <f>'Wipsy MA 3'!$E9</f>
        <v>0</v>
      </c>
      <c r="U102" s="219">
        <f>'MuT 1'!$E9</f>
        <v>0</v>
      </c>
      <c r="V102" s="212">
        <f>'MuT 3'!$E9</f>
        <v>0</v>
      </c>
      <c r="W102" s="220">
        <f>'MuT 7'!E9</f>
        <v>0</v>
      </c>
      <c r="X102" s="232">
        <f>EAM!$E9</f>
        <v>0</v>
      </c>
      <c r="Y102" s="219">
        <f>'EI 1'!$E9</f>
        <v>0</v>
      </c>
      <c r="Z102" s="212" t="e">
        <f>'EI 3'!#REF!</f>
        <v>#REF!</v>
      </c>
      <c r="AA102" s="220">
        <f>'EI 7'!$E9</f>
        <v>0</v>
      </c>
      <c r="AB102" s="219">
        <f>'GBS 1'!$E9</f>
        <v>0</v>
      </c>
      <c r="AC102" s="220">
        <f>'GBS 3'!$E9</f>
        <v>0</v>
      </c>
      <c r="AD102" s="232">
        <f>'VK WDW'!$E9</f>
        <v>0</v>
      </c>
      <c r="AE102" s="232">
        <f>'WDW 1'!$E9</f>
        <v>0</v>
      </c>
      <c r="AF102" s="232" t="str">
        <f>'AT 2'!$I9</f>
        <v>IuKtechnologie</v>
      </c>
      <c r="AG102" s="219">
        <f>'GE 1'!$E9</f>
        <v>0</v>
      </c>
      <c r="AH102" s="220" t="str">
        <f>'GE 3'!$I9</f>
        <v>IuKtechnologie</v>
      </c>
    </row>
    <row r="103" spans="1:34" x14ac:dyDescent="0.2">
      <c r="A103" s="219" t="str">
        <f>'BWL 1'!E10</f>
        <v>Di Pietro</v>
      </c>
      <c r="B103" s="212" t="str">
        <f>'BWL 3'!E10</f>
        <v>mit ABWL</v>
      </c>
      <c r="C103" s="220">
        <f>'BWL 5'!E10</f>
        <v>0</v>
      </c>
      <c r="D103" s="219">
        <f>'ITM 1'!$E10</f>
        <v>0</v>
      </c>
      <c r="E103" s="212">
        <f>'ITM 3'!$E10</f>
        <v>0</v>
      </c>
      <c r="F103" s="220">
        <f>'ITM 5'!$E10</f>
        <v>0</v>
      </c>
      <c r="G103" s="219" t="str">
        <f>'Wipsy 1'!$E10</f>
        <v>Di Pietro</v>
      </c>
      <c r="H103" s="212">
        <f>'Wipsy 3'!$E10</f>
        <v>0</v>
      </c>
      <c r="I103" s="220">
        <f>'Wipsy 5'!$E10</f>
        <v>0</v>
      </c>
      <c r="J103" s="219">
        <f>'WiR 1'!$E10</f>
        <v>0</v>
      </c>
      <c r="K103" s="212">
        <f>'WiR 3'!$E10</f>
        <v>0</v>
      </c>
      <c r="L103" s="220">
        <f>'WiR 5'!$E10</f>
        <v>0</v>
      </c>
      <c r="M103" s="219" t="str">
        <f>'Immo 1'!$E10</f>
        <v>Di Pietro</v>
      </c>
      <c r="N103" s="212">
        <f>'Immo 3'!$E10</f>
        <v>0</v>
      </c>
      <c r="O103" s="220">
        <f>'Immo 5'!$E10</f>
        <v>0</v>
      </c>
      <c r="P103" s="219">
        <f>'ITM MA 1'!$E10</f>
        <v>0</v>
      </c>
      <c r="Q103" s="227">
        <f>'ITM MA 3'!$E10</f>
        <v>0</v>
      </c>
      <c r="R103" s="232">
        <f>'ITM MA engl.'!$E10</f>
        <v>0</v>
      </c>
      <c r="S103" s="219">
        <f>'Wipsy MA 1'!$E10</f>
        <v>0</v>
      </c>
      <c r="T103" s="220">
        <f>'Wipsy MA 3'!$E10</f>
        <v>0</v>
      </c>
      <c r="U103" s="219" t="str">
        <f>'MuT 1'!$E10</f>
        <v>Stierle</v>
      </c>
      <c r="V103" s="212">
        <f>'MuT 3'!$E10</f>
        <v>0</v>
      </c>
      <c r="W103" s="220">
        <f>'MuT 7'!E10</f>
        <v>0</v>
      </c>
      <c r="X103" s="232">
        <f>EAM!$E10</f>
        <v>0</v>
      </c>
      <c r="Y103" s="219">
        <f>'EI 1'!$E10</f>
        <v>0</v>
      </c>
      <c r="Z103" s="212" t="e">
        <f>'EI 3'!#REF!</f>
        <v>#REF!</v>
      </c>
      <c r="AA103" s="220">
        <f>'EI 7'!$E10</f>
        <v>0</v>
      </c>
      <c r="AB103" s="219">
        <f>'GBS 1'!$E10</f>
        <v>0</v>
      </c>
      <c r="AC103" s="220">
        <f>'GBS 3'!$E10</f>
        <v>0</v>
      </c>
      <c r="AD103" s="232">
        <f>'VK WDW'!$E10</f>
        <v>0</v>
      </c>
      <c r="AE103" s="232">
        <f>'WDW 1'!$E10</f>
        <v>0</v>
      </c>
      <c r="AF103" s="232" t="str">
        <f>'AT 2'!$I10</f>
        <v>Netzintegration</v>
      </c>
      <c r="AG103" s="219">
        <f>'GE 1'!$E10</f>
        <v>0</v>
      </c>
      <c r="AH103" s="220" t="str">
        <f>'GE 3'!$I10</f>
        <v>Netzintegration</v>
      </c>
    </row>
    <row r="104" spans="1:34" x14ac:dyDescent="0.2">
      <c r="A104" s="219" t="str">
        <f>'BWL 1'!E11</f>
        <v>Gruchmann</v>
      </c>
      <c r="B104" s="212">
        <f>'BWL 3'!E11</f>
        <v>0</v>
      </c>
      <c r="C104" s="220" t="str">
        <f>'BWL 5'!E11</f>
        <v>Blaue</v>
      </c>
      <c r="D104" s="219" t="str">
        <f>'ITM 1'!$E11</f>
        <v>Di Pietro</v>
      </c>
      <c r="E104" s="212">
        <f>'ITM 3'!$E11</f>
        <v>0</v>
      </c>
      <c r="F104" s="220">
        <f>'ITM 5'!$E11</f>
        <v>0</v>
      </c>
      <c r="G104" s="219">
        <f>'Wipsy 1'!$E11</f>
        <v>0</v>
      </c>
      <c r="H104" s="212">
        <f>'Wipsy 3'!$E11</f>
        <v>0</v>
      </c>
      <c r="I104" s="220">
        <f>'Wipsy 5'!$E11</f>
        <v>0</v>
      </c>
      <c r="J104" s="219" t="str">
        <f>'WiR 1'!$E11</f>
        <v>Di Pietro</v>
      </c>
      <c r="K104" s="212">
        <f>'WiR 3'!$E11</f>
        <v>0</v>
      </c>
      <c r="L104" s="220">
        <f>'WiR 5'!$E11</f>
        <v>0</v>
      </c>
      <c r="M104" s="219">
        <f>'Immo 1'!$E11</f>
        <v>0</v>
      </c>
      <c r="N104" s="212">
        <f>'Immo 3'!$E11</f>
        <v>0</v>
      </c>
      <c r="O104" s="220">
        <f>'Immo 5'!$E11</f>
        <v>0</v>
      </c>
      <c r="P104" s="219">
        <f>'ITM MA 1'!$E11</f>
        <v>0</v>
      </c>
      <c r="Q104" s="227">
        <f>'ITM MA 3'!$E11</f>
        <v>0</v>
      </c>
      <c r="R104" s="232">
        <f>'ITM MA engl.'!$E11</f>
        <v>0</v>
      </c>
      <c r="S104" s="219">
        <f>'Wipsy MA 1'!$E11</f>
        <v>0</v>
      </c>
      <c r="T104" s="220">
        <f>'Wipsy MA 3'!$E11</f>
        <v>0</v>
      </c>
      <c r="U104" s="219">
        <f>'MuT 1'!$E11</f>
        <v>0</v>
      </c>
      <c r="V104" s="212">
        <f>'MuT 3'!$E11</f>
        <v>0</v>
      </c>
      <c r="W104" s="220">
        <f>'MuT 7'!E11</f>
        <v>0</v>
      </c>
      <c r="X104" s="232">
        <f>EAM!$E11</f>
        <v>0</v>
      </c>
      <c r="Y104" s="219">
        <f>'EI 1'!$E11</f>
        <v>0</v>
      </c>
      <c r="Z104" s="212" t="e">
        <f>'EI 3'!#REF!</f>
        <v>#REF!</v>
      </c>
      <c r="AA104" s="220">
        <f>'EI 7'!$E11</f>
        <v>0</v>
      </c>
      <c r="AB104" s="219">
        <f>'GBS 1'!$E11</f>
        <v>0</v>
      </c>
      <c r="AC104" s="220">
        <f>'GBS 3'!$E11</f>
        <v>0</v>
      </c>
      <c r="AD104" s="232">
        <f>'VK WDW'!$E11</f>
        <v>0</v>
      </c>
      <c r="AE104" s="232">
        <f>'WDW 1'!$E11</f>
        <v>0</v>
      </c>
      <c r="AF104" s="232" t="str">
        <f>'AT 2'!$I11</f>
        <v>Kunold</v>
      </c>
      <c r="AG104" s="219">
        <f>'GE 1'!$E11</f>
        <v>0</v>
      </c>
      <c r="AH104" s="220" t="str">
        <f>'GE 3'!$I11</f>
        <v>Kunold</v>
      </c>
    </row>
    <row r="105" spans="1:34" x14ac:dyDescent="0.2">
      <c r="A105" s="219">
        <f>'BWL 1'!E12</f>
        <v>0</v>
      </c>
      <c r="B105" s="212" t="str">
        <f>'BWL 3'!E12</f>
        <v>Zschiesche</v>
      </c>
      <c r="C105" s="220">
        <f>'BWL 5'!E12</f>
        <v>0</v>
      </c>
      <c r="D105" s="219" t="str">
        <f>'ITM 1'!$E12</f>
        <v>Gruchmann</v>
      </c>
      <c r="E105" s="212">
        <f>'ITM 3'!$E12</f>
        <v>0</v>
      </c>
      <c r="F105" s="220">
        <f>'ITM 5'!$E12</f>
        <v>0</v>
      </c>
      <c r="G105" s="219">
        <f>'Wipsy 1'!$E12</f>
        <v>0</v>
      </c>
      <c r="H105" s="212">
        <f>'Wipsy 3'!$E12</f>
        <v>0</v>
      </c>
      <c r="I105" s="220">
        <f>'Wipsy 5'!$E12</f>
        <v>0</v>
      </c>
      <c r="J105" s="219">
        <f>'WiR 1'!$E12</f>
        <v>0</v>
      </c>
      <c r="K105" s="212">
        <f>'WiR 3'!$E12</f>
        <v>0</v>
      </c>
      <c r="L105" s="220">
        <f>'WiR 5'!$E12</f>
        <v>0</v>
      </c>
      <c r="M105" s="219">
        <f>'Immo 1'!$E12</f>
        <v>0</v>
      </c>
      <c r="N105" s="212">
        <f>'Immo 3'!$E12</f>
        <v>0</v>
      </c>
      <c r="O105" s="220">
        <f>'Immo 5'!$E12</f>
        <v>0</v>
      </c>
      <c r="P105" s="219">
        <f>'ITM MA 1'!$E12</f>
        <v>0</v>
      </c>
      <c r="Q105" s="227">
        <f>'ITM MA 3'!$E12</f>
        <v>0</v>
      </c>
      <c r="R105" s="232">
        <f>'ITM MA engl.'!$E12</f>
        <v>0</v>
      </c>
      <c r="S105" s="219">
        <f>'Wipsy MA 1'!$E12</f>
        <v>0</v>
      </c>
      <c r="T105" s="220">
        <f>'Wipsy MA 3'!$E12</f>
        <v>0</v>
      </c>
      <c r="U105" s="219">
        <f>'MuT 1'!$E12</f>
        <v>0</v>
      </c>
      <c r="V105" s="212">
        <f>'MuT 3'!$E12</f>
        <v>0</v>
      </c>
      <c r="W105" s="220">
        <f>'MuT 7'!E12</f>
        <v>0</v>
      </c>
      <c r="X105" s="232">
        <f>EAM!$E12</f>
        <v>0</v>
      </c>
      <c r="Y105" s="219">
        <f>'EI 1'!$E12</f>
        <v>0</v>
      </c>
      <c r="Z105" s="212">
        <f>'EI 3'!$E12</f>
        <v>0</v>
      </c>
      <c r="AA105" s="220">
        <f>'EI 7'!$E12</f>
        <v>0</v>
      </c>
      <c r="AB105" s="219">
        <f>'GBS 1'!$E12</f>
        <v>0</v>
      </c>
      <c r="AC105" s="220">
        <f>'GBS 3'!$E12</f>
        <v>0</v>
      </c>
      <c r="AD105" s="232">
        <f>'VK WDW'!$E12</f>
        <v>0</v>
      </c>
      <c r="AE105" s="232">
        <f>'WDW 1'!$E12</f>
        <v>0</v>
      </c>
      <c r="AF105" s="232" t="str">
        <f>'AT 2'!$I12</f>
        <v>Dyussembekova</v>
      </c>
      <c r="AG105" s="219">
        <f>'GE 1'!$E12</f>
        <v>0</v>
      </c>
      <c r="AH105" s="220" t="str">
        <f>'GE 3'!$I12</f>
        <v>Dyussembekova</v>
      </c>
    </row>
    <row r="106" spans="1:34" x14ac:dyDescent="0.2">
      <c r="A106" s="219">
        <f>'BWL 1'!E13</f>
        <v>0</v>
      </c>
      <c r="B106" s="212">
        <f>'BWL 3'!E13</f>
        <v>0</v>
      </c>
      <c r="C106" s="220" t="str">
        <f>'BWL 5'!E13</f>
        <v>0 TN</v>
      </c>
      <c r="D106" s="219">
        <f>'ITM 1'!$E13</f>
        <v>0</v>
      </c>
      <c r="E106" s="212">
        <f>'ITM 3'!$E13</f>
        <v>0</v>
      </c>
      <c r="F106" s="220">
        <f>'ITM 5'!$E13</f>
        <v>0</v>
      </c>
      <c r="G106" s="219">
        <f>'Wipsy 1'!$E13</f>
        <v>0</v>
      </c>
      <c r="H106" s="212">
        <f>'Wipsy 3'!$E13</f>
        <v>0</v>
      </c>
      <c r="I106" s="220">
        <f>'Wipsy 5'!$E13</f>
        <v>0</v>
      </c>
      <c r="J106" s="219">
        <f>'WiR 1'!$E13</f>
        <v>0</v>
      </c>
      <c r="K106" s="212">
        <f>'WiR 3'!$E13</f>
        <v>0</v>
      </c>
      <c r="L106" s="220">
        <f>'WiR 5'!$E13</f>
        <v>0</v>
      </c>
      <c r="M106" s="219">
        <f>'Immo 1'!$E13</f>
        <v>0</v>
      </c>
      <c r="N106" s="212">
        <f>'Immo 3'!$E13</f>
        <v>0</v>
      </c>
      <c r="O106" s="220">
        <f>'Immo 5'!$E13</f>
        <v>0</v>
      </c>
      <c r="P106" s="219">
        <f>'ITM MA 1'!$E13</f>
        <v>0</v>
      </c>
      <c r="Q106" s="227">
        <f>'ITM MA 3'!$E13</f>
        <v>0</v>
      </c>
      <c r="R106" s="232">
        <f>'ITM MA engl.'!$E13</f>
        <v>0</v>
      </c>
      <c r="S106" s="219">
        <f>'Wipsy MA 1'!$E13</f>
        <v>0</v>
      </c>
      <c r="T106" s="220">
        <f>'Wipsy MA 3'!$E13</f>
        <v>0</v>
      </c>
      <c r="U106" s="219">
        <f>'MuT 1'!$E13</f>
        <v>0</v>
      </c>
      <c r="V106" s="212">
        <f>'MuT 3'!$E13</f>
        <v>0</v>
      </c>
      <c r="W106" s="220">
        <f>'MuT 7'!E13</f>
        <v>0</v>
      </c>
      <c r="X106" s="232">
        <f>EAM!$E13</f>
        <v>0</v>
      </c>
      <c r="Y106" s="219">
        <f>'EI 1'!$E13</f>
        <v>0</v>
      </c>
      <c r="Z106" s="212">
        <f>'EI 3'!$E13</f>
        <v>0</v>
      </c>
      <c r="AA106" s="220">
        <f>'EI 7'!$E13</f>
        <v>0</v>
      </c>
      <c r="AB106" s="219">
        <f>'GBS 1'!$E13</f>
        <v>0</v>
      </c>
      <c r="AC106" s="220">
        <f>'GBS 3'!$E13</f>
        <v>0</v>
      </c>
      <c r="AD106" s="232">
        <f>'VK WDW'!$E13</f>
        <v>0</v>
      </c>
      <c r="AE106" s="232">
        <f>'WDW 1'!$E13</f>
        <v>0</v>
      </c>
      <c r="AF106" s="232">
        <f>'AT 2'!$I13</f>
        <v>0</v>
      </c>
      <c r="AG106" s="219">
        <f>'GE 1'!$E13</f>
        <v>0</v>
      </c>
      <c r="AH106" s="220">
        <f>'GE 3'!$I13</f>
        <v>0</v>
      </c>
    </row>
    <row r="107" spans="1:34" x14ac:dyDescent="0.2">
      <c r="A107" s="219" t="str">
        <f>'BWL 1'!E14</f>
        <v>Audi II</v>
      </c>
      <c r="B107" s="212" t="str">
        <f>'BWL 3'!E14</f>
        <v>S 13</v>
      </c>
      <c r="C107" s="220">
        <f>'BWL 5'!E14</f>
        <v>0</v>
      </c>
      <c r="D107" s="219" t="str">
        <f>'ITM 1'!$E14</f>
        <v>H 04</v>
      </c>
      <c r="E107" s="212">
        <f>'ITM 3'!$E14</f>
        <v>0</v>
      </c>
      <c r="F107" s="220">
        <f>'ITM 5'!$E14</f>
        <v>0</v>
      </c>
      <c r="G107" s="219" t="str">
        <f>'Wipsy 1'!$E14</f>
        <v>Audi II</v>
      </c>
      <c r="H107" s="212">
        <f>'Wipsy 3'!$E14</f>
        <v>0</v>
      </c>
      <c r="I107" s="220">
        <f>'Wipsy 5'!$E14</f>
        <v>0</v>
      </c>
      <c r="J107" s="219" t="str">
        <f>'WiR 1'!$E14</f>
        <v>H 04</v>
      </c>
      <c r="K107" s="212">
        <f>'WiR 3'!$E14</f>
        <v>0</v>
      </c>
      <c r="L107" s="220">
        <f>'WiR 5'!$E14</f>
        <v>0</v>
      </c>
      <c r="M107" s="219" t="str">
        <f>'Immo 1'!$E14</f>
        <v>Audi II</v>
      </c>
      <c r="N107" s="212">
        <f>'Immo 3'!$E14</f>
        <v>0</v>
      </c>
      <c r="O107" s="220">
        <f>'Immo 5'!$E14</f>
        <v>0</v>
      </c>
      <c r="P107" s="219">
        <f>'ITM MA 1'!$E14</f>
        <v>0</v>
      </c>
      <c r="Q107" s="227">
        <f>'ITM MA 3'!$E14</f>
        <v>0</v>
      </c>
      <c r="R107" s="232">
        <f>'ITM MA engl.'!$E14</f>
        <v>0</v>
      </c>
      <c r="S107" s="219">
        <f>'Wipsy MA 1'!$E14</f>
        <v>0</v>
      </c>
      <c r="T107" s="220">
        <f>'Wipsy MA 3'!$E14</f>
        <v>0</v>
      </c>
      <c r="U107" s="219" t="str">
        <f>'MuT 1'!$E14</f>
        <v>S 11</v>
      </c>
      <c r="V107" s="212">
        <f>'MuT 3'!$E14</f>
        <v>0</v>
      </c>
      <c r="W107" s="220">
        <f>'MuT 7'!E14</f>
        <v>0</v>
      </c>
      <c r="X107" s="232">
        <f>EAM!$E14</f>
        <v>0</v>
      </c>
      <c r="Y107" s="219">
        <f>'EI 1'!$E14</f>
        <v>0</v>
      </c>
      <c r="Z107" s="212" t="str">
        <f>'EI 3'!$E14</f>
        <v>S 12</v>
      </c>
      <c r="AA107" s="220">
        <f>'EI 7'!$E14</f>
        <v>0</v>
      </c>
      <c r="AB107" s="219">
        <f>'GBS 1'!$E14</f>
        <v>0</v>
      </c>
      <c r="AC107" s="220">
        <f>'GBS 3'!$E14</f>
        <v>0</v>
      </c>
      <c r="AD107" s="232">
        <f>'VK WDW'!$E14</f>
        <v>0</v>
      </c>
      <c r="AE107" s="232">
        <f>'WDW 1'!$E14</f>
        <v>0</v>
      </c>
      <c r="AF107" s="232" t="str">
        <f>'AT 2'!$I14</f>
        <v>0 TN</v>
      </c>
      <c r="AG107" s="219">
        <f>'GE 1'!$E14</f>
        <v>0</v>
      </c>
      <c r="AH107" s="220" t="str">
        <f>'GE 3'!$I14</f>
        <v>S 11</v>
      </c>
    </row>
    <row r="108" spans="1:34" x14ac:dyDescent="0.2">
      <c r="A108" s="219">
        <f>'BWL 1'!E15</f>
        <v>0</v>
      </c>
      <c r="B108" s="212">
        <f>'BWL 3'!E15</f>
        <v>0</v>
      </c>
      <c r="C108" s="220">
        <f>'BWL 5'!E15</f>
        <v>0</v>
      </c>
      <c r="D108" s="219">
        <f>'ITM 1'!$E15</f>
        <v>0</v>
      </c>
      <c r="E108" s="212">
        <f>'ITM 3'!$E15</f>
        <v>0</v>
      </c>
      <c r="F108" s="220">
        <f>'ITM 5'!$E15</f>
        <v>0</v>
      </c>
      <c r="G108" s="219">
        <f>'Wipsy 1'!$E15</f>
        <v>0</v>
      </c>
      <c r="H108" s="212">
        <f>'Wipsy 3'!$E15</f>
        <v>0</v>
      </c>
      <c r="I108" s="220">
        <f>'Wipsy 5'!$E15</f>
        <v>0</v>
      </c>
      <c r="J108" s="219">
        <f>'WiR 1'!$E15</f>
        <v>0</v>
      </c>
      <c r="K108" s="212">
        <f>'WiR 3'!$E15</f>
        <v>0</v>
      </c>
      <c r="L108" s="220">
        <f>'WiR 5'!$E15</f>
        <v>0</v>
      </c>
      <c r="M108" s="219">
        <f>'Immo 1'!$E15</f>
        <v>0</v>
      </c>
      <c r="N108" s="212">
        <f>'Immo 3'!$E15</f>
        <v>0</v>
      </c>
      <c r="O108" s="220">
        <f>'Immo 5'!$E15</f>
        <v>0</v>
      </c>
      <c r="P108" s="219">
        <f>'ITM MA 1'!$E15</f>
        <v>0</v>
      </c>
      <c r="Q108" s="227">
        <f>'ITM MA 3'!$E15</f>
        <v>0</v>
      </c>
      <c r="R108" s="232">
        <f>'ITM MA engl.'!$E15</f>
        <v>0</v>
      </c>
      <c r="S108" s="219">
        <f>'Wipsy MA 1'!$E15</f>
        <v>0</v>
      </c>
      <c r="T108" s="220">
        <f>'Wipsy MA 3'!$E15</f>
        <v>0</v>
      </c>
      <c r="U108" s="219">
        <f>'MuT 1'!$E15</f>
        <v>0</v>
      </c>
      <c r="V108" s="212">
        <f>'MuT 3'!$E15</f>
        <v>0</v>
      </c>
      <c r="W108" s="220">
        <f>'MuT 7'!E15</f>
        <v>0</v>
      </c>
      <c r="X108" s="232">
        <f>EAM!$E15</f>
        <v>0</v>
      </c>
      <c r="Y108" s="219">
        <f>'EI 1'!$E15</f>
        <v>0</v>
      </c>
      <c r="Z108" s="212">
        <f>'EI 3'!$E15</f>
        <v>0</v>
      </c>
      <c r="AA108" s="220">
        <f>'EI 7'!$E15</f>
        <v>0</v>
      </c>
      <c r="AB108" s="219">
        <f>'GBS 1'!$E15</f>
        <v>0</v>
      </c>
      <c r="AC108" s="220">
        <f>'GBS 3'!$E15</f>
        <v>0</v>
      </c>
      <c r="AD108" s="232">
        <f>'VK WDW'!$E15</f>
        <v>0</v>
      </c>
      <c r="AE108" s="232">
        <f>'WDW 1'!$E15</f>
        <v>0</v>
      </c>
      <c r="AF108" s="232" t="str">
        <f>'AT 2'!$I15</f>
        <v>8-10 Uhr</v>
      </c>
      <c r="AG108" s="219">
        <f>'GE 1'!$E15</f>
        <v>0</v>
      </c>
      <c r="AH108" s="220" t="str">
        <f>'GE 3'!$I15</f>
        <v>8-13 Uhr</v>
      </c>
    </row>
    <row r="109" spans="1:34" x14ac:dyDescent="0.2">
      <c r="A109" s="221">
        <f>'BWL 1'!E16</f>
        <v>0</v>
      </c>
      <c r="B109" s="213">
        <f>'BWL 3'!E16</f>
        <v>0</v>
      </c>
      <c r="C109" s="222">
        <f>'BWL 5'!E16</f>
        <v>0</v>
      </c>
      <c r="D109" s="221">
        <f>'ITM 1'!$E16</f>
        <v>0</v>
      </c>
      <c r="E109" s="213">
        <f>'ITM 3'!$E16</f>
        <v>0</v>
      </c>
      <c r="F109" s="222">
        <f>'ITM 5'!$E16</f>
        <v>0</v>
      </c>
      <c r="G109" s="221">
        <f>'Wipsy 1'!$E16</f>
        <v>0</v>
      </c>
      <c r="H109" s="213">
        <f>'Wipsy 3'!$E16</f>
        <v>0</v>
      </c>
      <c r="I109" s="222">
        <f>'Wipsy 5'!$E16</f>
        <v>0</v>
      </c>
      <c r="J109" s="221">
        <f>'WiR 1'!$E16</f>
        <v>0</v>
      </c>
      <c r="K109" s="213">
        <f>'WiR 3'!$E16</f>
        <v>0</v>
      </c>
      <c r="L109" s="222">
        <f>'WiR 5'!$E16</f>
        <v>0</v>
      </c>
      <c r="M109" s="221">
        <f>'Immo 1'!$E16</f>
        <v>0</v>
      </c>
      <c r="N109" s="213">
        <f>'Immo 3'!$E16</f>
        <v>0</v>
      </c>
      <c r="O109" s="222">
        <f>'Immo 5'!$E16</f>
        <v>0</v>
      </c>
      <c r="P109" s="221">
        <f>'ITM MA 1'!$E16</f>
        <v>0</v>
      </c>
      <c r="Q109" s="228">
        <f>'ITM MA 3'!$E16</f>
        <v>0</v>
      </c>
      <c r="R109" s="233">
        <f>'ITM MA engl.'!$E16</f>
        <v>0</v>
      </c>
      <c r="S109" s="221">
        <f>'Wipsy MA 1'!$E16</f>
        <v>0</v>
      </c>
      <c r="T109" s="222">
        <f>'Wipsy MA 3'!$E16</f>
        <v>0</v>
      </c>
      <c r="U109" s="221">
        <f>'MuT 1'!$E16</f>
        <v>0</v>
      </c>
      <c r="V109" s="213">
        <f>'MuT 3'!$E16</f>
        <v>0</v>
      </c>
      <c r="W109" s="222">
        <f>'MuT 7'!E16</f>
        <v>0</v>
      </c>
      <c r="X109" s="233">
        <f>EAM!$E16</f>
        <v>0</v>
      </c>
      <c r="Y109" s="221">
        <f>'EI 1'!$E16</f>
        <v>0</v>
      </c>
      <c r="Z109" s="213">
        <f>'EI 3'!$E16</f>
        <v>0</v>
      </c>
      <c r="AA109" s="222">
        <f>'EI 7'!$E16</f>
        <v>0</v>
      </c>
      <c r="AB109" s="221">
        <f>'GBS 1'!$E16</f>
        <v>0</v>
      </c>
      <c r="AC109" s="222">
        <f>'GBS 3'!$E16</f>
        <v>0</v>
      </c>
      <c r="AD109" s="233">
        <f>'VK WDW'!$E16</f>
        <v>0</v>
      </c>
      <c r="AE109" s="233">
        <f>'WDW 1'!$E16</f>
        <v>0</v>
      </c>
      <c r="AF109" s="233">
        <f>'AT 2'!$E16</f>
        <v>0</v>
      </c>
      <c r="AG109" s="221">
        <f>'GE 1'!$E16</f>
        <v>0</v>
      </c>
      <c r="AH109" s="222">
        <f>'GE 3'!$E16</f>
        <v>0</v>
      </c>
    </row>
    <row r="110" spans="1:34" x14ac:dyDescent="0.2">
      <c r="A110" s="217">
        <f>'BWL 1'!E17</f>
        <v>0</v>
      </c>
      <c r="B110" s="211" t="str">
        <f>'BWL 3'!E17</f>
        <v>MD 10074</v>
      </c>
      <c r="C110" s="218">
        <f>'BWL 5'!E17</f>
        <v>0</v>
      </c>
      <c r="D110" s="217">
        <f>'ITM 1'!$E17</f>
        <v>0</v>
      </c>
      <c r="E110" s="211">
        <f>'ITM 3'!$E17</f>
        <v>0</v>
      </c>
      <c r="F110" s="218">
        <f>'ITM 5'!$E17</f>
        <v>0</v>
      </c>
      <c r="G110" s="217">
        <f>'Wipsy 1'!$E17</f>
        <v>0</v>
      </c>
      <c r="H110" s="211" t="str">
        <f>'Wipsy 3'!$E17</f>
        <v>MD 10040</v>
      </c>
      <c r="I110" s="218">
        <f>'Wipsy 5'!$E17</f>
        <v>0</v>
      </c>
      <c r="J110" s="217">
        <f>'WiR 1'!$E17</f>
        <v>0</v>
      </c>
      <c r="K110" s="211" t="str">
        <f>'WiR 3'!$E17</f>
        <v>MD 10074</v>
      </c>
      <c r="L110" s="218">
        <f>'WiR 5'!$E17</f>
        <v>0</v>
      </c>
      <c r="M110" s="217">
        <f>'Immo 1'!$E17</f>
        <v>0</v>
      </c>
      <c r="N110" s="211">
        <f>'Immo 3'!$E17</f>
        <v>0</v>
      </c>
      <c r="O110" s="218">
        <f>'Immo 5'!$E17</f>
        <v>0</v>
      </c>
      <c r="P110" s="217">
        <f>'ITM MA 1'!$E17</f>
        <v>0</v>
      </c>
      <c r="Q110" s="226">
        <f>'ITM MA 3'!$E17</f>
        <v>0</v>
      </c>
      <c r="R110" s="231">
        <f>'ITM MA engl.'!$E17</f>
        <v>0</v>
      </c>
      <c r="S110" s="217">
        <f>'Wipsy MA 1'!$E17</f>
        <v>0</v>
      </c>
      <c r="T110" s="218">
        <f>'Wipsy MA 3'!$E17</f>
        <v>0</v>
      </c>
      <c r="U110" s="217">
        <f>'MuT 1'!$E17</f>
        <v>0</v>
      </c>
      <c r="V110" s="211" t="str">
        <f>'MuT 3'!$E17</f>
        <v>MD 10300</v>
      </c>
      <c r="W110" s="218">
        <f>'MuT 7'!E17</f>
        <v>0</v>
      </c>
      <c r="X110" s="231">
        <f>EAM!$E17</f>
        <v>0</v>
      </c>
      <c r="Y110" s="217" t="e">
        <f>'EI 1'!#REF!</f>
        <v>#REF!</v>
      </c>
      <c r="Z110" s="211" t="str">
        <f>'EI 3'!$E6</f>
        <v>MD 10210</v>
      </c>
      <c r="AA110" s="218">
        <f>'EI 7'!$E17</f>
        <v>0</v>
      </c>
      <c r="AB110" s="217" t="e">
        <f>'GBS 1'!#REF!</f>
        <v>#REF!</v>
      </c>
      <c r="AC110" s="218">
        <f>'GBS 3'!$E17</f>
        <v>0</v>
      </c>
      <c r="AD110" s="231">
        <f>'VK WDW'!$E17</f>
        <v>0</v>
      </c>
      <c r="AE110" s="231">
        <f>'WDW 1'!$E17</f>
        <v>0</v>
      </c>
      <c r="AF110" s="231">
        <f>'AT 2'!$E17</f>
        <v>0</v>
      </c>
      <c r="AG110" s="217" t="str">
        <f>'GE 1'!$E17</f>
        <v>MD 10400</v>
      </c>
      <c r="AH110" s="218">
        <f>'GE 3'!$E17</f>
        <v>0</v>
      </c>
    </row>
    <row r="111" spans="1:34" x14ac:dyDescent="0.2">
      <c r="A111" s="219">
        <f>'BWL 1'!E18</f>
        <v>0</v>
      </c>
      <c r="B111" s="212" t="str">
        <f>'BWL 3'!E18</f>
        <v>Pr.Nr. 3522</v>
      </c>
      <c r="C111" s="220">
        <f>'BWL 5'!E18</f>
        <v>0</v>
      </c>
      <c r="D111" s="219">
        <f>'ITM 1'!$E18</f>
        <v>0</v>
      </c>
      <c r="E111" s="212">
        <f>'ITM 3'!$E18</f>
        <v>0</v>
      </c>
      <c r="F111" s="220">
        <f>'ITM 5'!$E18</f>
        <v>0</v>
      </c>
      <c r="G111" s="219">
        <f>'Wipsy 1'!$E18</f>
        <v>0</v>
      </c>
      <c r="H111" s="212" t="str">
        <f>'Wipsy 3'!$E18</f>
        <v>Pr.Nr. 3924</v>
      </c>
      <c r="I111" s="220">
        <f>'Wipsy 5'!$E18</f>
        <v>0</v>
      </c>
      <c r="J111" s="219">
        <f>'WiR 1'!$E18</f>
        <v>0</v>
      </c>
      <c r="K111" s="212" t="str">
        <f>'WiR 3'!$E18</f>
        <v>Pr.Nr. 3522</v>
      </c>
      <c r="L111" s="220">
        <f>'WiR 5'!$E18</f>
        <v>0</v>
      </c>
      <c r="M111" s="219">
        <f>'Immo 1'!$E18</f>
        <v>0</v>
      </c>
      <c r="N111" s="212">
        <f>'Immo 3'!$E18</f>
        <v>0</v>
      </c>
      <c r="O111" s="220">
        <f>'Immo 5'!$E18</f>
        <v>0</v>
      </c>
      <c r="P111" s="219">
        <f>'ITM MA 1'!$E18</f>
        <v>0</v>
      </c>
      <c r="Q111" s="227">
        <f>'ITM MA 3'!$E18</f>
        <v>0</v>
      </c>
      <c r="R111" s="232">
        <f>'ITM MA engl.'!$E18</f>
        <v>0</v>
      </c>
      <c r="S111" s="219">
        <f>'Wipsy MA 1'!$E18</f>
        <v>0</v>
      </c>
      <c r="T111" s="220">
        <f>'Wipsy MA 3'!$E18</f>
        <v>0</v>
      </c>
      <c r="U111" s="219">
        <f>'MuT 1'!$E18</f>
        <v>0</v>
      </c>
      <c r="V111" s="212" t="str">
        <f>'MuT 3'!$E18</f>
        <v>Pr.Nr. 3504</v>
      </c>
      <c r="W111" s="220">
        <f>'MuT 7'!E18</f>
        <v>0</v>
      </c>
      <c r="X111" s="232">
        <f>EAM!$E18</f>
        <v>0</v>
      </c>
      <c r="Y111" s="219" t="e">
        <f>'EI 1'!#REF!</f>
        <v>#REF!</v>
      </c>
      <c r="Z111" s="212" t="str">
        <f>'EI 3'!$E7</f>
        <v>Pr.Nr. 3210</v>
      </c>
      <c r="AA111" s="220">
        <f>'EI 7'!$E18</f>
        <v>0</v>
      </c>
      <c r="AB111" s="219" t="e">
        <f>'GBS 1'!#REF!</f>
        <v>#REF!</v>
      </c>
      <c r="AC111" s="220">
        <f>'GBS 3'!$E18</f>
        <v>0</v>
      </c>
      <c r="AD111" s="232">
        <f>'VK WDW'!$E18</f>
        <v>0</v>
      </c>
      <c r="AE111" s="232">
        <f>'WDW 1'!$E18</f>
        <v>0</v>
      </c>
      <c r="AF111" s="232">
        <f>'AT 2'!$E18</f>
        <v>0</v>
      </c>
      <c r="AG111" s="219" t="str">
        <f>'GE 1'!$E18</f>
        <v xml:space="preserve">Pr.Nr.1682 </v>
      </c>
      <c r="AH111" s="220">
        <f>'GE 3'!$E18</f>
        <v>0</v>
      </c>
    </row>
    <row r="112" spans="1:34" x14ac:dyDescent="0.2">
      <c r="A112" s="219">
        <f>'BWL 1'!E19</f>
        <v>0</v>
      </c>
      <c r="B112" s="212" t="str">
        <f>'BWL 3'!E19</f>
        <v>Einführ. In das</v>
      </c>
      <c r="C112" s="220">
        <f>'BWL 5'!E19</f>
        <v>0</v>
      </c>
      <c r="D112" s="219">
        <f>'ITM 1'!$E19</f>
        <v>0</v>
      </c>
      <c r="E112" s="212">
        <f>'ITM 3'!$E19</f>
        <v>0</v>
      </c>
      <c r="F112" s="220">
        <f>'ITM 5'!$E19</f>
        <v>0</v>
      </c>
      <c r="G112" s="219">
        <f>'Wipsy 1'!$E19</f>
        <v>0</v>
      </c>
      <c r="H112" s="212" t="str">
        <f>'Wipsy 3'!$E19</f>
        <v>Kognitions-, Lern-,</v>
      </c>
      <c r="I112" s="220">
        <f>'Wipsy 5'!$E19</f>
        <v>0</v>
      </c>
      <c r="J112" s="219">
        <f>'WiR 1'!$E19</f>
        <v>0</v>
      </c>
      <c r="K112" s="212" t="str">
        <f>'WiR 3'!$E19</f>
        <v>Einführ. In das</v>
      </c>
      <c r="L112" s="220">
        <f>'WiR 5'!$E19</f>
        <v>0</v>
      </c>
      <c r="M112" s="219">
        <f>'Immo 1'!$E19</f>
        <v>0</v>
      </c>
      <c r="N112" s="212">
        <f>'Immo 3'!$E19</f>
        <v>0</v>
      </c>
      <c r="O112" s="220">
        <f>'Immo 5'!$E19</f>
        <v>0</v>
      </c>
      <c r="P112" s="219">
        <f>'ITM MA 1'!$E19</f>
        <v>0</v>
      </c>
      <c r="Q112" s="227">
        <f>'ITM MA 3'!$E19</f>
        <v>0</v>
      </c>
      <c r="R112" s="232">
        <f>'ITM MA engl.'!$E19</f>
        <v>0</v>
      </c>
      <c r="S112" s="219">
        <f>'Wipsy MA 1'!$E19</f>
        <v>0</v>
      </c>
      <c r="T112" s="220">
        <f>'Wipsy MA 3'!$E19</f>
        <v>0</v>
      </c>
      <c r="U112" s="219">
        <f>'MuT 1'!$E19</f>
        <v>0</v>
      </c>
      <c r="V112" s="212" t="str">
        <f>'MuT 3'!$E19</f>
        <v>Grdl. d. PM</v>
      </c>
      <c r="W112" s="220">
        <f>'MuT 7'!E19</f>
        <v>0</v>
      </c>
      <c r="X112" s="232">
        <f>EAM!$E19</f>
        <v>0</v>
      </c>
      <c r="Y112" s="219" t="e">
        <f>'EI 1'!#REF!</f>
        <v>#REF!</v>
      </c>
      <c r="Z112" s="212" t="str">
        <f>'EI 3'!$E8</f>
        <v>Schaltungen</v>
      </c>
      <c r="AA112" s="220">
        <f>'EI 7'!$E19</f>
        <v>0</v>
      </c>
      <c r="AB112" s="219" t="e">
        <f>'GBS 1'!#REF!</f>
        <v>#REF!</v>
      </c>
      <c r="AC112" s="220">
        <f>'GBS 3'!$E19</f>
        <v>0</v>
      </c>
      <c r="AD112" s="232">
        <f>'VK WDW'!$E19</f>
        <v>0</v>
      </c>
      <c r="AE112" s="232">
        <f>'WDW 1'!$E19</f>
        <v>0</v>
      </c>
      <c r="AF112" s="232">
        <f>'AT 2'!$E19</f>
        <v>0</v>
      </c>
      <c r="AG112" s="219" t="str">
        <f>'GE 1'!$E19</f>
        <v>Grdl. Mod. Wirtsch.</v>
      </c>
      <c r="AH112" s="220">
        <f>'GE 3'!$E19</f>
        <v>0</v>
      </c>
    </row>
    <row r="113" spans="1:34" x14ac:dyDescent="0.2">
      <c r="A113" s="219">
        <f>'BWL 1'!E20</f>
        <v>0</v>
      </c>
      <c r="B113" s="212" t="str">
        <f>'BWL 3'!E20</f>
        <v>Riskmanagement</v>
      </c>
      <c r="C113" s="220">
        <f>'BWL 5'!E20</f>
        <v>0</v>
      </c>
      <c r="D113" s="219">
        <f>'ITM 1'!$E20</f>
        <v>0</v>
      </c>
      <c r="E113" s="212">
        <f>'ITM 3'!$E20</f>
        <v>0</v>
      </c>
      <c r="F113" s="220">
        <f>'ITM 5'!$E20</f>
        <v>0</v>
      </c>
      <c r="G113" s="219">
        <f>'Wipsy 1'!$E20</f>
        <v>0</v>
      </c>
      <c r="H113" s="212" t="str">
        <f>'Wipsy 3'!$E20</f>
        <v>u. Neuropsych.</v>
      </c>
      <c r="I113" s="220">
        <f>'Wipsy 5'!$E20</f>
        <v>0</v>
      </c>
      <c r="J113" s="219">
        <f>'WiR 1'!$E20</f>
        <v>0</v>
      </c>
      <c r="K113" s="212" t="str">
        <f>'WiR 3'!$E20</f>
        <v>Riskmanagement</v>
      </c>
      <c r="L113" s="220">
        <f>'WiR 5'!$E20</f>
        <v>0</v>
      </c>
      <c r="M113" s="219">
        <f>'Immo 1'!$E20</f>
        <v>0</v>
      </c>
      <c r="N113" s="212">
        <f>'Immo 3'!$E20</f>
        <v>0</v>
      </c>
      <c r="O113" s="220">
        <f>'Immo 5'!$E20</f>
        <v>0</v>
      </c>
      <c r="P113" s="219">
        <f>'ITM MA 1'!$E20</f>
        <v>0</v>
      </c>
      <c r="Q113" s="227">
        <f>'ITM MA 3'!$E20</f>
        <v>0</v>
      </c>
      <c r="R113" s="232">
        <f>'ITM MA engl.'!$E20</f>
        <v>0</v>
      </c>
      <c r="S113" s="219">
        <f>'Wipsy MA 1'!$E20</f>
        <v>0</v>
      </c>
      <c r="T113" s="220">
        <f>'Wipsy MA 3'!$E20</f>
        <v>0</v>
      </c>
      <c r="U113" s="219">
        <f>'MuT 1'!$E20</f>
        <v>0</v>
      </c>
      <c r="V113" s="212">
        <f>'MuT 3'!$E20</f>
        <v>0</v>
      </c>
      <c r="W113" s="220">
        <f>'MuT 7'!E20</f>
        <v>0</v>
      </c>
      <c r="X113" s="232">
        <f>EAM!$E20</f>
        <v>0</v>
      </c>
      <c r="Y113" s="219" t="e">
        <f>'EI 1'!#REF!</f>
        <v>#REF!</v>
      </c>
      <c r="Z113" s="212">
        <f>'EI 3'!$E9</f>
        <v>0</v>
      </c>
      <c r="AA113" s="220">
        <f>'EI 7'!$E20</f>
        <v>0</v>
      </c>
      <c r="AB113" s="219" t="e">
        <f>'GBS 1'!#REF!</f>
        <v>#REF!</v>
      </c>
      <c r="AC113" s="220">
        <f>'GBS 3'!$E20</f>
        <v>0</v>
      </c>
      <c r="AD113" s="232">
        <f>'VK WDW'!$E20</f>
        <v>0</v>
      </c>
      <c r="AE113" s="232">
        <f>'WDW 1'!$E20</f>
        <v>0</v>
      </c>
      <c r="AF113" s="232">
        <f>'AT 2'!$E20</f>
        <v>0</v>
      </c>
      <c r="AG113" s="219">
        <f>'GE 1'!$E20</f>
        <v>0</v>
      </c>
      <c r="AH113" s="220">
        <f>'GE 3'!$E20</f>
        <v>0</v>
      </c>
    </row>
    <row r="114" spans="1:34" x14ac:dyDescent="0.2">
      <c r="A114" s="219">
        <f>'BWL 1'!E21</f>
        <v>0</v>
      </c>
      <c r="B114" s="212">
        <f>'BWL 3'!E21</f>
        <v>0</v>
      </c>
      <c r="C114" s="220">
        <f>'BWL 5'!E21</f>
        <v>0</v>
      </c>
      <c r="D114" s="219">
        <f>'ITM 1'!$E21</f>
        <v>0</v>
      </c>
      <c r="E114" s="212">
        <f>'ITM 3'!$E21</f>
        <v>0</v>
      </c>
      <c r="F114" s="220">
        <f>'ITM 5'!$E21</f>
        <v>0</v>
      </c>
      <c r="G114" s="219">
        <f>'Wipsy 1'!$E21</f>
        <v>0</v>
      </c>
      <c r="H114" s="212">
        <f>'Wipsy 3'!$E21</f>
        <v>0</v>
      </c>
      <c r="I114" s="220">
        <f>'Wipsy 5'!$E21</f>
        <v>0</v>
      </c>
      <c r="J114" s="219">
        <f>'WiR 1'!$E21</f>
        <v>0</v>
      </c>
      <c r="K114" s="212">
        <f>'WiR 3'!$E21</f>
        <v>0</v>
      </c>
      <c r="L114" s="220">
        <f>'WiR 5'!$E21</f>
        <v>0</v>
      </c>
      <c r="M114" s="219">
        <f>'Immo 1'!$E21</f>
        <v>0</v>
      </c>
      <c r="N114" s="212">
        <f>'Immo 3'!$E21</f>
        <v>0</v>
      </c>
      <c r="O114" s="220">
        <f>'Immo 5'!$E21</f>
        <v>0</v>
      </c>
      <c r="P114" s="219">
        <f>'ITM MA 1'!$E21</f>
        <v>0</v>
      </c>
      <c r="Q114" s="227">
        <f>'ITM MA 3'!$E21</f>
        <v>0</v>
      </c>
      <c r="R114" s="232">
        <f>'ITM MA engl.'!$E21</f>
        <v>0</v>
      </c>
      <c r="S114" s="219">
        <f>'Wipsy MA 1'!$E21</f>
        <v>0</v>
      </c>
      <c r="T114" s="220">
        <f>'Wipsy MA 3'!$E21</f>
        <v>0</v>
      </c>
      <c r="U114" s="219">
        <f>'MuT 1'!$E21</f>
        <v>0</v>
      </c>
      <c r="V114" s="212" t="str">
        <f>'MuT 3'!$E21</f>
        <v>Stauff</v>
      </c>
      <c r="W114" s="220">
        <f>'MuT 7'!E21</f>
        <v>0</v>
      </c>
      <c r="X114" s="232">
        <f>EAM!$E21</f>
        <v>0</v>
      </c>
      <c r="Y114" s="219" t="e">
        <f>'EI 1'!#REF!</f>
        <v>#REF!</v>
      </c>
      <c r="Z114" s="212" t="str">
        <f>'EI 3'!$E10</f>
        <v>Mextorf</v>
      </c>
      <c r="AA114" s="220">
        <f>'EI 7'!$E21</f>
        <v>0</v>
      </c>
      <c r="AB114" s="219" t="e">
        <f>'GBS 1'!#REF!</f>
        <v>#REF!</v>
      </c>
      <c r="AC114" s="220">
        <f>'GBS 3'!$E21</f>
        <v>0</v>
      </c>
      <c r="AD114" s="232">
        <f>'VK WDW'!$E21</f>
        <v>0</v>
      </c>
      <c r="AE114" s="232">
        <f>'WDW 1'!$E21</f>
        <v>0</v>
      </c>
      <c r="AF114" s="232">
        <f>'AT 2'!$E21</f>
        <v>0</v>
      </c>
      <c r="AG114" s="219">
        <f>'GE 1'!$E21</f>
        <v>0</v>
      </c>
      <c r="AH114" s="220">
        <f>'GE 3'!$E21</f>
        <v>0</v>
      </c>
    </row>
    <row r="115" spans="1:34" x14ac:dyDescent="0.2">
      <c r="A115" s="219">
        <f>'BWL 1'!E22</f>
        <v>0</v>
      </c>
      <c r="B115" s="212" t="str">
        <f>'BWL 3'!E22</f>
        <v>Mischok</v>
      </c>
      <c r="C115" s="220">
        <f>'BWL 5'!E22</f>
        <v>0</v>
      </c>
      <c r="D115" s="219">
        <f>'ITM 1'!$E22</f>
        <v>0</v>
      </c>
      <c r="E115" s="212">
        <f>'ITM 3'!$E22</f>
        <v>0</v>
      </c>
      <c r="F115" s="220">
        <f>'ITM 5'!$E22</f>
        <v>0</v>
      </c>
      <c r="G115" s="219">
        <f>'Wipsy 1'!$E22</f>
        <v>0</v>
      </c>
      <c r="H115" s="212" t="str">
        <f>'Wipsy 3'!$E22</f>
        <v>Aidley</v>
      </c>
      <c r="I115" s="220">
        <f>'Wipsy 5'!$E22</f>
        <v>0</v>
      </c>
      <c r="J115" s="219">
        <f>'WiR 1'!$E22</f>
        <v>0</v>
      </c>
      <c r="K115" s="212" t="str">
        <f>'WiR 3'!$E22</f>
        <v>Salzmann</v>
      </c>
      <c r="L115" s="220">
        <f>'WiR 5'!$E22</f>
        <v>0</v>
      </c>
      <c r="M115" s="219">
        <f>'Immo 1'!$E22</f>
        <v>0</v>
      </c>
      <c r="N115" s="212">
        <f>'Immo 3'!$E22</f>
        <v>0</v>
      </c>
      <c r="O115" s="220">
        <f>'Immo 5'!$E22</f>
        <v>0</v>
      </c>
      <c r="P115" s="219">
        <f>'ITM MA 1'!$E22</f>
        <v>0</v>
      </c>
      <c r="Q115" s="227">
        <f>'ITM MA 3'!$E22</f>
        <v>0</v>
      </c>
      <c r="R115" s="232">
        <f>'ITM MA engl.'!$E22</f>
        <v>0</v>
      </c>
      <c r="S115" s="219">
        <f>'Wipsy MA 1'!$E22</f>
        <v>0</v>
      </c>
      <c r="T115" s="220">
        <f>'Wipsy MA 3'!$E22</f>
        <v>0</v>
      </c>
      <c r="U115" s="219">
        <f>'MuT 1'!$E22</f>
        <v>0</v>
      </c>
      <c r="V115" s="212">
        <f>'MuT 3'!$E22</f>
        <v>0</v>
      </c>
      <c r="W115" s="220">
        <f>'MuT 7'!E22</f>
        <v>0</v>
      </c>
      <c r="X115" s="232">
        <f>EAM!$E22</f>
        <v>0</v>
      </c>
      <c r="Y115" s="219" t="e">
        <f>'EI 1'!#REF!</f>
        <v>#REF!</v>
      </c>
      <c r="Z115" s="212">
        <f>'EI 3'!$E11</f>
        <v>0</v>
      </c>
      <c r="AA115" s="220">
        <f>'EI 7'!$E22</f>
        <v>0</v>
      </c>
      <c r="AB115" s="219" t="e">
        <f>'GBS 1'!#REF!</f>
        <v>#REF!</v>
      </c>
      <c r="AC115" s="220">
        <f>'GBS 3'!$E22</f>
        <v>0</v>
      </c>
      <c r="AD115" s="232">
        <f>'VK WDW'!$E22</f>
        <v>0</v>
      </c>
      <c r="AE115" s="232">
        <f>'WDW 1'!$E22</f>
        <v>0</v>
      </c>
      <c r="AF115" s="232">
        <f>'AT 2'!$E22</f>
        <v>0</v>
      </c>
      <c r="AG115" s="219" t="str">
        <f>'GE 1'!$E22</f>
        <v>Hansjosten</v>
      </c>
      <c r="AH115" s="220">
        <f>'GE 3'!$E22</f>
        <v>0</v>
      </c>
    </row>
    <row r="116" spans="1:34" x14ac:dyDescent="0.2">
      <c r="A116" s="219">
        <f>'BWL 1'!E23</f>
        <v>0</v>
      </c>
      <c r="B116" s="212" t="str">
        <f>'BWL 3'!E23</f>
        <v>Salzmann</v>
      </c>
      <c r="C116" s="220">
        <f>'BWL 5'!E23</f>
        <v>0</v>
      </c>
      <c r="D116" s="219">
        <f>'ITM 1'!$E23</f>
        <v>0</v>
      </c>
      <c r="E116" s="212">
        <f>'ITM 3'!$E23</f>
        <v>0</v>
      </c>
      <c r="F116" s="220">
        <f>'ITM 5'!$E23</f>
        <v>0</v>
      </c>
      <c r="G116" s="219">
        <f>'Wipsy 1'!$E23</f>
        <v>0</v>
      </c>
      <c r="H116" s="212">
        <f>'Wipsy 3'!$E23</f>
        <v>0</v>
      </c>
      <c r="I116" s="220">
        <f>'Wipsy 5'!$E23</f>
        <v>0</v>
      </c>
      <c r="J116" s="219">
        <f>'WiR 1'!$E23</f>
        <v>0</v>
      </c>
      <c r="K116" s="212" t="str">
        <f>'WiR 3'!$E23</f>
        <v>Mischok</v>
      </c>
      <c r="L116" s="220">
        <f>'WiR 5'!$E23</f>
        <v>0</v>
      </c>
      <c r="M116" s="219">
        <f>'Immo 1'!$E23</f>
        <v>0</v>
      </c>
      <c r="N116" s="212">
        <f>'Immo 3'!$E23</f>
        <v>0</v>
      </c>
      <c r="O116" s="220">
        <f>'Immo 5'!$E23</f>
        <v>0</v>
      </c>
      <c r="P116" s="219">
        <f>'ITM MA 1'!$E23</f>
        <v>0</v>
      </c>
      <c r="Q116" s="227">
        <f>'ITM MA 3'!$E23</f>
        <v>0</v>
      </c>
      <c r="R116" s="232">
        <f>'ITM MA engl.'!$E23</f>
        <v>0</v>
      </c>
      <c r="S116" s="219">
        <f>'Wipsy MA 1'!$E23</f>
        <v>0</v>
      </c>
      <c r="T116" s="220">
        <f>'Wipsy MA 3'!$E23</f>
        <v>0</v>
      </c>
      <c r="U116" s="219">
        <f>'MuT 1'!$E23</f>
        <v>0</v>
      </c>
      <c r="V116" s="212">
        <f>'MuT 3'!$E23</f>
        <v>0</v>
      </c>
      <c r="W116" s="220">
        <f>'MuT 7'!E23</f>
        <v>0</v>
      </c>
      <c r="X116" s="232">
        <f>EAM!$E23</f>
        <v>0</v>
      </c>
      <c r="Y116" s="219" t="e">
        <f>'EI 1'!#REF!</f>
        <v>#REF!</v>
      </c>
      <c r="Z116" s="212">
        <f>'EI 3'!$E23</f>
        <v>0</v>
      </c>
      <c r="AA116" s="220">
        <f>'EI 7'!$E23</f>
        <v>0</v>
      </c>
      <c r="AB116" s="219" t="e">
        <f>'GBS 1'!#REF!</f>
        <v>#REF!</v>
      </c>
      <c r="AC116" s="220">
        <f>'GBS 3'!$E23</f>
        <v>0</v>
      </c>
      <c r="AD116" s="232">
        <f>'VK WDW'!$E23</f>
        <v>0</v>
      </c>
      <c r="AE116" s="232">
        <f>'WDW 1'!$E23</f>
        <v>0</v>
      </c>
      <c r="AF116" s="232">
        <f>'AT 2'!$E23</f>
        <v>0</v>
      </c>
      <c r="AG116" s="219">
        <f>'GE 1'!$E23</f>
        <v>0</v>
      </c>
      <c r="AH116" s="220">
        <f>'GE 3'!$E23</f>
        <v>0</v>
      </c>
    </row>
    <row r="117" spans="1:34" x14ac:dyDescent="0.2">
      <c r="A117" s="219">
        <f>'BWL 1'!E24</f>
        <v>0</v>
      </c>
      <c r="B117" s="212">
        <f>'BWL 3'!E24</f>
        <v>0</v>
      </c>
      <c r="C117" s="220">
        <f>'BWL 5'!E24</f>
        <v>0</v>
      </c>
      <c r="D117" s="219">
        <f>'ITM 1'!$E24</f>
        <v>0</v>
      </c>
      <c r="E117" s="212">
        <f>'ITM 3'!$E24</f>
        <v>0</v>
      </c>
      <c r="F117" s="220">
        <f>'ITM 5'!$E24</f>
        <v>0</v>
      </c>
      <c r="G117" s="219">
        <f>'Wipsy 1'!$E24</f>
        <v>0</v>
      </c>
      <c r="H117" s="212" t="str">
        <f>'Wipsy 3'!$E24</f>
        <v>S 06</v>
      </c>
      <c r="I117" s="220">
        <f>'Wipsy 5'!$E24</f>
        <v>0</v>
      </c>
      <c r="J117" s="219">
        <f>'WiR 1'!$E24</f>
        <v>0</v>
      </c>
      <c r="K117" s="212">
        <f>'WiR 3'!$E24</f>
        <v>0</v>
      </c>
      <c r="L117" s="220">
        <f>'WiR 5'!$E24</f>
        <v>0</v>
      </c>
      <c r="M117" s="219">
        <f>'Immo 1'!$E24</f>
        <v>0</v>
      </c>
      <c r="N117" s="212">
        <f>'Immo 3'!$E24</f>
        <v>0</v>
      </c>
      <c r="O117" s="220">
        <f>'Immo 5'!$E24</f>
        <v>0</v>
      </c>
      <c r="P117" s="219">
        <f>'ITM MA 1'!$E24</f>
        <v>0</v>
      </c>
      <c r="Q117" s="227">
        <f>'ITM MA 3'!$E24</f>
        <v>0</v>
      </c>
      <c r="R117" s="232">
        <f>'ITM MA engl.'!$E24</f>
        <v>0</v>
      </c>
      <c r="S117" s="219">
        <f>'Wipsy MA 1'!$E24</f>
        <v>0</v>
      </c>
      <c r="T117" s="220">
        <f>'Wipsy MA 3'!$E24</f>
        <v>0</v>
      </c>
      <c r="U117" s="219">
        <f>'MuT 1'!$E24</f>
        <v>0</v>
      </c>
      <c r="V117" s="212">
        <f>'MuT 3'!$E24</f>
        <v>0</v>
      </c>
      <c r="W117" s="220">
        <f>'MuT 7'!E24</f>
        <v>0</v>
      </c>
      <c r="X117" s="232">
        <f>EAM!$E24</f>
        <v>0</v>
      </c>
      <c r="Y117" s="219" t="e">
        <f>'EI 1'!#REF!</f>
        <v>#REF!</v>
      </c>
      <c r="Z117" s="212">
        <f>'EI 3'!$E24</f>
        <v>0</v>
      </c>
      <c r="AA117" s="220">
        <f>'EI 7'!$E24</f>
        <v>0</v>
      </c>
      <c r="AB117" s="219" t="e">
        <f>'GBS 1'!#REF!</f>
        <v>#REF!</v>
      </c>
      <c r="AC117" s="220">
        <f>'GBS 3'!$E24</f>
        <v>0</v>
      </c>
      <c r="AD117" s="232">
        <f>'VK WDW'!$E24</f>
        <v>0</v>
      </c>
      <c r="AE117" s="232">
        <f>'WDW 1'!$E24</f>
        <v>0</v>
      </c>
      <c r="AF117" s="232">
        <f>'AT 2'!$E24</f>
        <v>0</v>
      </c>
      <c r="AG117" s="219">
        <f>'GE 1'!$E24</f>
        <v>0</v>
      </c>
      <c r="AH117" s="220">
        <f>'GE 3'!$E24</f>
        <v>0</v>
      </c>
    </row>
    <row r="118" spans="1:34" x14ac:dyDescent="0.2">
      <c r="A118" s="219">
        <f>'BWL 1'!E25</f>
        <v>0</v>
      </c>
      <c r="B118" s="212" t="str">
        <f>'BWL 3'!E25</f>
        <v>H 11</v>
      </c>
      <c r="C118" s="220">
        <f>'BWL 5'!E25</f>
        <v>0</v>
      </c>
      <c r="D118" s="219">
        <f>'ITM 1'!$E25</f>
        <v>0</v>
      </c>
      <c r="E118" s="212">
        <f>'ITM 3'!$E25</f>
        <v>0</v>
      </c>
      <c r="F118" s="220">
        <f>'ITM 5'!$E25</f>
        <v>0</v>
      </c>
      <c r="G118" s="219">
        <f>'Wipsy 1'!$E25</f>
        <v>0</v>
      </c>
      <c r="H118" s="212">
        <f>'Wipsy 3'!$E25</f>
        <v>0</v>
      </c>
      <c r="I118" s="220">
        <f>'Wipsy 5'!$E25</f>
        <v>0</v>
      </c>
      <c r="J118" s="219">
        <f>'WiR 1'!$E25</f>
        <v>0</v>
      </c>
      <c r="K118" s="212">
        <f>'WiR 3'!$E25</f>
        <v>0</v>
      </c>
      <c r="L118" s="220">
        <f>'WiR 5'!$E25</f>
        <v>0</v>
      </c>
      <c r="M118" s="219">
        <f>'Immo 1'!$E25</f>
        <v>0</v>
      </c>
      <c r="N118" s="212">
        <f>'Immo 3'!$E25</f>
        <v>0</v>
      </c>
      <c r="O118" s="220">
        <f>'Immo 5'!$E25</f>
        <v>0</v>
      </c>
      <c r="P118" s="219">
        <f>'ITM MA 1'!$E25</f>
        <v>0</v>
      </c>
      <c r="Q118" s="227">
        <f>'ITM MA 3'!$E25</f>
        <v>0</v>
      </c>
      <c r="R118" s="232">
        <f>'ITM MA engl.'!$E25</f>
        <v>0</v>
      </c>
      <c r="S118" s="219">
        <f>'Wipsy MA 1'!$E25</f>
        <v>0</v>
      </c>
      <c r="T118" s="220">
        <f>'Wipsy MA 3'!$E25</f>
        <v>0</v>
      </c>
      <c r="U118" s="219">
        <f>'MuT 1'!$E25</f>
        <v>0</v>
      </c>
      <c r="V118" s="212" t="str">
        <f>'MuT 3'!$E25</f>
        <v>S 15</v>
      </c>
      <c r="W118" s="220">
        <f>'MuT 7'!E25</f>
        <v>0</v>
      </c>
      <c r="X118" s="232">
        <f>EAM!$E25</f>
        <v>0</v>
      </c>
      <c r="Y118" s="219">
        <f>'EI 1'!$E25</f>
        <v>0</v>
      </c>
      <c r="Z118" s="212">
        <f>'EI 3'!$E25</f>
        <v>0</v>
      </c>
      <c r="AA118" s="220">
        <f>'EI 7'!$E25</f>
        <v>0</v>
      </c>
      <c r="AB118" s="219">
        <f>'GBS 1'!$E25</f>
        <v>0</v>
      </c>
      <c r="AC118" s="220">
        <f>'GBS 3'!$E25</f>
        <v>0</v>
      </c>
      <c r="AD118" s="232">
        <f>'VK WDW'!$E25</f>
        <v>0</v>
      </c>
      <c r="AE118" s="232">
        <f>'WDW 1'!$E25</f>
        <v>0</v>
      </c>
      <c r="AF118" s="232">
        <f>'AT 2'!$E25</f>
        <v>0</v>
      </c>
      <c r="AG118" s="219">
        <f>'GE 1'!$E25</f>
        <v>0</v>
      </c>
      <c r="AH118" s="220">
        <f>'GE 3'!$E25</f>
        <v>0</v>
      </c>
    </row>
    <row r="119" spans="1:34" x14ac:dyDescent="0.2">
      <c r="A119" s="219">
        <f>'BWL 1'!E26</f>
        <v>0</v>
      </c>
      <c r="B119" s="212">
        <f>'BWL 3'!E26</f>
        <v>0</v>
      </c>
      <c r="C119" s="220">
        <f>'BWL 5'!E26</f>
        <v>0</v>
      </c>
      <c r="D119" s="219">
        <f>'ITM 1'!$E26</f>
        <v>0</v>
      </c>
      <c r="E119" s="212">
        <f>'ITM 3'!$E26</f>
        <v>0</v>
      </c>
      <c r="F119" s="220">
        <f>'ITM 5'!$E26</f>
        <v>0</v>
      </c>
      <c r="G119" s="219">
        <f>'Wipsy 1'!$E26</f>
        <v>0</v>
      </c>
      <c r="H119" s="212">
        <f>'Wipsy 3'!$E26</f>
        <v>0</v>
      </c>
      <c r="I119" s="220">
        <f>'Wipsy 5'!$E26</f>
        <v>0</v>
      </c>
      <c r="J119" s="219">
        <f>'WiR 1'!$E26</f>
        <v>0</v>
      </c>
      <c r="K119" s="212" t="str">
        <f>'WiR 3'!$E26</f>
        <v>H 11</v>
      </c>
      <c r="L119" s="220">
        <f>'WiR 5'!$E26</f>
        <v>0</v>
      </c>
      <c r="M119" s="219">
        <f>'Immo 1'!$E26</f>
        <v>0</v>
      </c>
      <c r="N119" s="212">
        <f>'Immo 3'!$E26</f>
        <v>0</v>
      </c>
      <c r="O119" s="220">
        <f>'Immo 5'!$E26</f>
        <v>0</v>
      </c>
      <c r="P119" s="219">
        <f>'ITM MA 1'!$E26</f>
        <v>0</v>
      </c>
      <c r="Q119" s="227">
        <f>'ITM MA 3'!$E26</f>
        <v>0</v>
      </c>
      <c r="R119" s="232">
        <f>'ITM MA engl.'!$E26</f>
        <v>0</v>
      </c>
      <c r="S119" s="219">
        <f>'Wipsy MA 1'!$E26</f>
        <v>0</v>
      </c>
      <c r="T119" s="220">
        <f>'Wipsy MA 3'!$E26</f>
        <v>0</v>
      </c>
      <c r="U119" s="219">
        <f>'MuT 1'!$E26</f>
        <v>0</v>
      </c>
      <c r="V119" s="212">
        <f>'MuT 3'!$E26</f>
        <v>0</v>
      </c>
      <c r="W119" s="220">
        <f>'MuT 7'!E26</f>
        <v>0</v>
      </c>
      <c r="X119" s="232">
        <f>EAM!$E26</f>
        <v>0</v>
      </c>
      <c r="Y119" s="219">
        <f>'EI 1'!$E26</f>
        <v>0</v>
      </c>
      <c r="Z119" s="212">
        <f>'EI 3'!$E26</f>
        <v>0</v>
      </c>
      <c r="AA119" s="220">
        <f>'EI 7'!$E26</f>
        <v>0</v>
      </c>
      <c r="AB119" s="219">
        <f>'GBS 1'!$E26</f>
        <v>0</v>
      </c>
      <c r="AC119" s="220">
        <f>'GBS 3'!$E26</f>
        <v>0</v>
      </c>
      <c r="AD119" s="232">
        <f>'VK WDW'!$E26</f>
        <v>0</v>
      </c>
      <c r="AE119" s="232">
        <f>'WDW 1'!$E26</f>
        <v>0</v>
      </c>
      <c r="AF119" s="232">
        <f>'AT 2'!$E26</f>
        <v>0</v>
      </c>
      <c r="AG119" s="219" t="str">
        <f>'GE 1'!$E26</f>
        <v>0 TN</v>
      </c>
      <c r="AH119" s="220">
        <f>'GE 3'!$E26</f>
        <v>0</v>
      </c>
    </row>
    <row r="120" spans="1:34" x14ac:dyDescent="0.2">
      <c r="A120" s="221">
        <f>'BWL 1'!E27</f>
        <v>0</v>
      </c>
      <c r="B120" s="213">
        <f>'BWL 3'!E27</f>
        <v>0</v>
      </c>
      <c r="C120" s="222">
        <f>'BWL 5'!E27</f>
        <v>0</v>
      </c>
      <c r="D120" s="221">
        <f>'ITM 1'!$E27</f>
        <v>0</v>
      </c>
      <c r="E120" s="213">
        <f>'ITM 3'!$E27</f>
        <v>0</v>
      </c>
      <c r="F120" s="222">
        <f>'ITM 5'!$E27</f>
        <v>0</v>
      </c>
      <c r="G120" s="221">
        <f>'Wipsy 1'!$E27</f>
        <v>0</v>
      </c>
      <c r="H120" s="213">
        <f>'Wipsy 3'!$E27</f>
        <v>0</v>
      </c>
      <c r="I120" s="222">
        <f>'Wipsy 5'!$E27</f>
        <v>0</v>
      </c>
      <c r="J120" s="221">
        <f>'WiR 1'!$E27</f>
        <v>0</v>
      </c>
      <c r="K120" s="213">
        <f>'WiR 3'!$E27</f>
        <v>0</v>
      </c>
      <c r="L120" s="222">
        <f>'WiR 5'!$E27</f>
        <v>0</v>
      </c>
      <c r="M120" s="221">
        <f>'Immo 1'!$E27</f>
        <v>0</v>
      </c>
      <c r="N120" s="213">
        <f>'Immo 3'!$E27</f>
        <v>0</v>
      </c>
      <c r="O120" s="222">
        <f>'Immo 5'!$E27</f>
        <v>0</v>
      </c>
      <c r="P120" s="221">
        <f>'ITM MA 1'!$E27</f>
        <v>0</v>
      </c>
      <c r="Q120" s="228">
        <f>'ITM MA 3'!$E27</f>
        <v>0</v>
      </c>
      <c r="R120" s="233">
        <f>'ITM MA engl.'!$E27</f>
        <v>0</v>
      </c>
      <c r="S120" s="221">
        <f>'Wipsy MA 1'!$E27</f>
        <v>0</v>
      </c>
      <c r="T120" s="222">
        <f>'Wipsy MA 3'!$E27</f>
        <v>0</v>
      </c>
      <c r="U120" s="221">
        <f>'MuT 1'!$E27</f>
        <v>0</v>
      </c>
      <c r="V120" s="213">
        <f>'MuT 3'!$E27</f>
        <v>0</v>
      </c>
      <c r="W120" s="222">
        <f>'MuT 7'!E27</f>
        <v>0</v>
      </c>
      <c r="X120" s="233">
        <f>EAM!$E27</f>
        <v>0</v>
      </c>
      <c r="Y120" s="221">
        <f>'EI 1'!$E27</f>
        <v>0</v>
      </c>
      <c r="Z120" s="213">
        <f>'EI 3'!$E27</f>
        <v>0</v>
      </c>
      <c r="AA120" s="222">
        <f>'EI 7'!$E27</f>
        <v>0</v>
      </c>
      <c r="AB120" s="221">
        <f>'GBS 1'!$E27</f>
        <v>0</v>
      </c>
      <c r="AC120" s="222">
        <f>'GBS 3'!$E27</f>
        <v>0</v>
      </c>
      <c r="AD120" s="233">
        <f>'VK WDW'!$E27</f>
        <v>0</v>
      </c>
      <c r="AE120" s="233">
        <f>'WDW 1'!$E27</f>
        <v>0</v>
      </c>
      <c r="AF120" s="233">
        <f>'AT 2'!$E27</f>
        <v>0</v>
      </c>
      <c r="AG120" s="221">
        <f>'GE 1'!$E27</f>
        <v>0</v>
      </c>
      <c r="AH120" s="222">
        <f>'GE 3'!$E27</f>
        <v>0</v>
      </c>
    </row>
    <row r="121" spans="1:34" x14ac:dyDescent="0.2">
      <c r="A121" s="217">
        <f>'BWL 1'!E28</f>
        <v>0</v>
      </c>
      <c r="B121" s="211" t="str">
        <f>'BWL 3'!E28</f>
        <v>MD 10073</v>
      </c>
      <c r="C121" s="218" t="str">
        <f>'BWL 5'!E28</f>
        <v>MD 10539</v>
      </c>
      <c r="D121" s="217">
        <f>'ITM 1'!$E28</f>
        <v>0</v>
      </c>
      <c r="E121" s="211">
        <f>'ITM 3'!$E28</f>
        <v>0</v>
      </c>
      <c r="F121" s="218" t="str">
        <f>'ITM 5'!$E28</f>
        <v>MD 10214</v>
      </c>
      <c r="G121" s="217">
        <f>'Wipsy 1'!$E28</f>
        <v>0</v>
      </c>
      <c r="H121" s="211">
        <f>'Wipsy 3'!$E28</f>
        <v>0</v>
      </c>
      <c r="I121" s="218" t="str">
        <f>'Wipsy 5'!$E28</f>
        <v>MD 10214</v>
      </c>
      <c r="J121" s="217">
        <f>'WiR 1'!$E28</f>
        <v>0</v>
      </c>
      <c r="K121" s="211">
        <f>'WiR 3'!$E28</f>
        <v>0</v>
      </c>
      <c r="L121" s="218" t="str">
        <f>'WiR 5'!$E28</f>
        <v>Md. 10539</v>
      </c>
      <c r="M121" s="217">
        <f>'Immo 1'!$E28</f>
        <v>0</v>
      </c>
      <c r="N121" s="211">
        <f>'Immo 3'!$E28</f>
        <v>0</v>
      </c>
      <c r="O121" s="218">
        <f>'Immo 5'!$E28</f>
        <v>0</v>
      </c>
      <c r="P121" s="217">
        <f>'ITM MA 1'!$E28</f>
        <v>0</v>
      </c>
      <c r="Q121" s="226">
        <f>'ITM MA 3'!$E28</f>
        <v>0</v>
      </c>
      <c r="R121" s="231">
        <f>'ITM MA engl.'!$E28</f>
        <v>0</v>
      </c>
      <c r="S121" s="217">
        <f>'Wipsy MA 1'!$E28</f>
        <v>0</v>
      </c>
      <c r="T121" s="218">
        <f>'Wipsy MA 3'!$E28</f>
        <v>0</v>
      </c>
      <c r="U121" s="217">
        <f>'MuT 1'!$E28</f>
        <v>0</v>
      </c>
      <c r="V121" s="211" t="str">
        <f>'MuT 3'!$E28</f>
        <v>MD 10073</v>
      </c>
      <c r="W121" s="218">
        <f>'MuT 7'!E28</f>
        <v>0</v>
      </c>
      <c r="X121" s="231">
        <f>EAM!$E28</f>
        <v>0</v>
      </c>
      <c r="Y121" s="217" t="str">
        <f>'EI 1'!$I17</f>
        <v>MD 10205</v>
      </c>
      <c r="Z121" s="211">
        <f>'EI 3'!$E28</f>
        <v>0</v>
      </c>
      <c r="AA121" s="218">
        <f>'EI 7'!$E28</f>
        <v>0</v>
      </c>
      <c r="AB121" s="217">
        <f>'GBS 1'!$E28</f>
        <v>0</v>
      </c>
      <c r="AC121" s="218">
        <f>'GBS 3'!$E28</f>
        <v>0</v>
      </c>
      <c r="AD121" s="231" t="str">
        <f>'VK WDW'!$E28</f>
        <v>MD 10073</v>
      </c>
      <c r="AE121" s="231" t="str">
        <f>'WDW 1'!$E28</f>
        <v>MD 10388</v>
      </c>
      <c r="AF121" s="231">
        <f>'AT 2'!$E28</f>
        <v>0</v>
      </c>
      <c r="AG121" s="217">
        <f>'GE 1'!$E28</f>
        <v>0</v>
      </c>
      <c r="AH121" s="218">
        <f>'GE 3'!$E28</f>
        <v>0</v>
      </c>
    </row>
    <row r="122" spans="1:34" x14ac:dyDescent="0.2">
      <c r="A122" s="219">
        <f>'BWL 1'!E29</f>
        <v>0</v>
      </c>
      <c r="B122" s="212" t="str">
        <f>'BWL 3'!E29</f>
        <v>Pr.Nr. 3521</v>
      </c>
      <c r="C122" s="220" t="str">
        <f>'BWL 5'!E29</f>
        <v>Pr.Nr. 5065</v>
      </c>
      <c r="D122" s="219">
        <f>'ITM 1'!$E29</f>
        <v>0</v>
      </c>
      <c r="E122" s="212">
        <f>'ITM 3'!$E29</f>
        <v>0</v>
      </c>
      <c r="F122" s="220" t="str">
        <f>'ITM 5'!$E29</f>
        <v>Pr.Nr. 5921</v>
      </c>
      <c r="G122" s="219">
        <f>'Wipsy 1'!$E29</f>
        <v>0</v>
      </c>
      <c r="H122" s="212">
        <f>'Wipsy 3'!$E29</f>
        <v>0</v>
      </c>
      <c r="I122" s="220" t="str">
        <f>'Wipsy 5'!$E29</f>
        <v>Pr.Nr. 5921</v>
      </c>
      <c r="J122" s="219">
        <f>'WiR 1'!$E29</f>
        <v>0</v>
      </c>
      <c r="K122" s="212">
        <f>'WiR 3'!$E29</f>
        <v>0</v>
      </c>
      <c r="L122" s="220" t="str">
        <f>'WiR 5'!$E29</f>
        <v>Pr.Nr. 5065</v>
      </c>
      <c r="M122" s="219">
        <f>'Immo 1'!$E29</f>
        <v>0</v>
      </c>
      <c r="N122" s="212">
        <f>'Immo 3'!$E29</f>
        <v>0</v>
      </c>
      <c r="O122" s="220">
        <f>'Immo 5'!$E29</f>
        <v>0</v>
      </c>
      <c r="P122" s="219">
        <f>'ITM MA 1'!$E29</f>
        <v>0</v>
      </c>
      <c r="Q122" s="227">
        <f>'ITM MA 3'!$E29</f>
        <v>0</v>
      </c>
      <c r="R122" s="232">
        <f>'ITM MA engl.'!$E29</f>
        <v>0</v>
      </c>
      <c r="S122" s="219">
        <f>'Wipsy MA 1'!$E29</f>
        <v>0</v>
      </c>
      <c r="T122" s="220">
        <f>'Wipsy MA 3'!$E29</f>
        <v>0</v>
      </c>
      <c r="U122" s="219">
        <f>'MuT 1'!$E29</f>
        <v>0</v>
      </c>
      <c r="V122" s="212" t="str">
        <f>'MuT 3'!$E29</f>
        <v>Pr.Nr. 3521</v>
      </c>
      <c r="W122" s="220">
        <f>'MuT 7'!E29</f>
        <v>0</v>
      </c>
      <c r="X122" s="232">
        <f>EAM!$E29</f>
        <v>0</v>
      </c>
      <c r="Y122" s="219" t="str">
        <f>'EI 1'!$I18</f>
        <v>Pr.Nr. 1240</v>
      </c>
      <c r="Z122" s="212">
        <f>'EI 3'!$E29</f>
        <v>0</v>
      </c>
      <c r="AA122" s="220">
        <f>'EI 7'!$E29</f>
        <v>0</v>
      </c>
      <c r="AB122" s="219">
        <f>'GBS 1'!$E29</f>
        <v>0</v>
      </c>
      <c r="AC122" s="220">
        <f>'GBS 3'!$E29</f>
        <v>0</v>
      </c>
      <c r="AD122" s="232" t="str">
        <f>'VK WDW'!$E29</f>
        <v>Pr.Nr. 3521</v>
      </c>
      <c r="AE122" s="232" t="str">
        <f>'WDW 1'!$E29</f>
        <v>Pr.Nr.1566</v>
      </c>
      <c r="AF122" s="232">
        <f>'AT 2'!$E29</f>
        <v>0</v>
      </c>
      <c r="AG122" s="219">
        <f>'GE 1'!$E29</f>
        <v>0</v>
      </c>
      <c r="AH122" s="220">
        <f>'GE 3'!$E29</f>
        <v>0</v>
      </c>
    </row>
    <row r="123" spans="1:34" x14ac:dyDescent="0.2">
      <c r="A123" s="219">
        <f>'BWL 1'!E30</f>
        <v>0</v>
      </c>
      <c r="B123" s="212" t="str">
        <f>'BWL 3'!E30</f>
        <v>Grdl. Der</v>
      </c>
      <c r="C123" s="220" t="str">
        <f>'BWL 5'!E30</f>
        <v>Konzern-</v>
      </c>
      <c r="D123" s="219">
        <f>'ITM 1'!$E30</f>
        <v>0</v>
      </c>
      <c r="E123" s="212">
        <f>'ITM 3'!$E30</f>
        <v>0</v>
      </c>
      <c r="F123" s="220" t="str">
        <f>'ITM 5'!$E30</f>
        <v>Arbeits- u. Organ.</v>
      </c>
      <c r="G123" s="219">
        <f>'Wipsy 1'!$E30</f>
        <v>0</v>
      </c>
      <c r="H123" s="212">
        <f>'Wipsy 3'!$E30</f>
        <v>0</v>
      </c>
      <c r="I123" s="220" t="str">
        <f>'Wipsy 5'!$E30</f>
        <v>Arbeits- u. Organ.</v>
      </c>
      <c r="J123" s="219">
        <f>'WiR 1'!$E30</f>
        <v>0</v>
      </c>
      <c r="K123" s="212">
        <f>'WiR 3'!$E30</f>
        <v>0</v>
      </c>
      <c r="L123" s="220" t="str">
        <f>'WiR 5'!$E30</f>
        <v>Konzern-</v>
      </c>
      <c r="M123" s="219">
        <f>'Immo 1'!$E30</f>
        <v>0</v>
      </c>
      <c r="N123" s="212">
        <f>'Immo 3'!$E30</f>
        <v>0</v>
      </c>
      <c r="O123" s="220">
        <f>'Immo 5'!$E30</f>
        <v>0</v>
      </c>
      <c r="P123" s="219">
        <f>'ITM MA 1'!$E30</f>
        <v>0</v>
      </c>
      <c r="Q123" s="227">
        <f>'ITM MA 3'!$E30</f>
        <v>0</v>
      </c>
      <c r="R123" s="232">
        <f>'ITM MA engl.'!$E30</f>
        <v>0</v>
      </c>
      <c r="S123" s="219">
        <f>'Wipsy MA 1'!$E30</f>
        <v>0</v>
      </c>
      <c r="T123" s="220">
        <f>'Wipsy MA 3'!$E30</f>
        <v>0</v>
      </c>
      <c r="U123" s="219">
        <f>'MuT 1'!$E30</f>
        <v>0</v>
      </c>
      <c r="V123" s="212" t="str">
        <f>'MuT 3'!$E30</f>
        <v>Grdl. Der</v>
      </c>
      <c r="W123" s="220">
        <f>'MuT 7'!E30</f>
        <v>0</v>
      </c>
      <c r="X123" s="232">
        <f>EAM!$E30</f>
        <v>0</v>
      </c>
      <c r="Y123" s="219" t="str">
        <f>'EI 1'!$I19</f>
        <v>Werkstoffe u.</v>
      </c>
      <c r="Z123" s="212">
        <f>'EI 3'!$E30</f>
        <v>0</v>
      </c>
      <c r="AA123" s="220">
        <f>'EI 7'!$E30</f>
        <v>0</v>
      </c>
      <c r="AB123" s="219">
        <f>'GBS 1'!$E30</f>
        <v>0</v>
      </c>
      <c r="AC123" s="220">
        <f>'GBS 3'!$E30</f>
        <v>0</v>
      </c>
      <c r="AD123" s="232" t="str">
        <f>'VK WDW'!$E30</f>
        <v>Grdl. Der</v>
      </c>
      <c r="AE123" s="232" t="str">
        <f>'WDW 1'!$E30</f>
        <v>Englisch</v>
      </c>
      <c r="AF123" s="232">
        <f>'AT 2'!$E30</f>
        <v>0</v>
      </c>
      <c r="AG123" s="219">
        <f>'GE 1'!$E30</f>
        <v>0</v>
      </c>
      <c r="AH123" s="220">
        <f>'GE 3'!$E30</f>
        <v>0</v>
      </c>
    </row>
    <row r="124" spans="1:34" x14ac:dyDescent="0.2">
      <c r="A124" s="219">
        <f>'BWL 1'!E31</f>
        <v>0</v>
      </c>
      <c r="B124" s="212" t="str">
        <f>'BWL 3'!E31</f>
        <v>Logistik</v>
      </c>
      <c r="C124" s="220" t="str">
        <f>'BWL 5'!E31</f>
        <v>rechnungs-</v>
      </c>
      <c r="D124" s="219">
        <f>'ITM 1'!$E31</f>
        <v>0</v>
      </c>
      <c r="E124" s="212">
        <f>'ITM 3'!$E31</f>
        <v>0</v>
      </c>
      <c r="F124" s="220" t="str">
        <f>'ITM 5'!$E31</f>
        <v>Psychologie</v>
      </c>
      <c r="G124" s="219">
        <f>'Wipsy 1'!$E31</f>
        <v>0</v>
      </c>
      <c r="H124" s="212">
        <f>'Wipsy 3'!$E31</f>
        <v>0</v>
      </c>
      <c r="I124" s="220" t="str">
        <f>'Wipsy 5'!$E31</f>
        <v>Psychologie</v>
      </c>
      <c r="J124" s="219">
        <f>'WiR 1'!$E31</f>
        <v>0</v>
      </c>
      <c r="K124" s="212">
        <f>'WiR 3'!$E31</f>
        <v>0</v>
      </c>
      <c r="L124" s="220" t="str">
        <f>'WiR 5'!$E31</f>
        <v>rechnungs-</v>
      </c>
      <c r="M124" s="219">
        <f>'Immo 1'!$E31</f>
        <v>0</v>
      </c>
      <c r="N124" s="212">
        <f>'Immo 3'!$E31</f>
        <v>0</v>
      </c>
      <c r="O124" s="220">
        <f>'Immo 5'!$E31</f>
        <v>0</v>
      </c>
      <c r="P124" s="219">
        <f>'ITM MA 1'!$E31</f>
        <v>0</v>
      </c>
      <c r="Q124" s="227">
        <f>'ITM MA 3'!$E31</f>
        <v>0</v>
      </c>
      <c r="R124" s="232">
        <f>'ITM MA engl.'!$E31</f>
        <v>0</v>
      </c>
      <c r="S124" s="219">
        <f>'Wipsy MA 1'!$E31</f>
        <v>0</v>
      </c>
      <c r="T124" s="220">
        <f>'Wipsy MA 3'!$E31</f>
        <v>0</v>
      </c>
      <c r="U124" s="219">
        <f>'MuT 1'!$E31</f>
        <v>0</v>
      </c>
      <c r="V124" s="212" t="str">
        <f>'MuT 3'!$E31</f>
        <v>Logistik</v>
      </c>
      <c r="W124" s="220">
        <f>'MuT 7'!E31</f>
        <v>0</v>
      </c>
      <c r="X124" s="232">
        <f>EAM!$E31</f>
        <v>0</v>
      </c>
      <c r="Y124" s="219" t="str">
        <f>'EI 1'!$I20</f>
        <v>Bauelemente</v>
      </c>
      <c r="Z124" s="212">
        <f>'EI 3'!$E31</f>
        <v>0</v>
      </c>
      <c r="AA124" s="220">
        <f>'EI 7'!$E31</f>
        <v>0</v>
      </c>
      <c r="AB124" s="219">
        <f>'GBS 1'!$E31</f>
        <v>0</v>
      </c>
      <c r="AC124" s="220">
        <f>'GBS 3'!$E31</f>
        <v>0</v>
      </c>
      <c r="AD124" s="232" t="str">
        <f>'VK WDW'!$E31</f>
        <v>Logistik</v>
      </c>
      <c r="AE124" s="232" t="str">
        <f>'WDW 1'!$E31</f>
        <v>f. Führungskräfte</v>
      </c>
      <c r="AF124" s="232">
        <f>'AT 2'!$E31</f>
        <v>0</v>
      </c>
      <c r="AG124" s="219">
        <f>'GE 1'!$E31</f>
        <v>0</v>
      </c>
      <c r="AH124" s="220">
        <f>'GE 3'!$E31</f>
        <v>0</v>
      </c>
    </row>
    <row r="125" spans="1:34" x14ac:dyDescent="0.2">
      <c r="A125" s="219">
        <f>'BWL 1'!E32</f>
        <v>0</v>
      </c>
      <c r="B125" s="212">
        <f>'BWL 3'!E32</f>
        <v>0</v>
      </c>
      <c r="C125" s="220" t="str">
        <f>'BWL 5'!E32</f>
        <v>legung</v>
      </c>
      <c r="D125" s="219">
        <f>'ITM 1'!$E32</f>
        <v>0</v>
      </c>
      <c r="E125" s="212">
        <f>'ITM 3'!$E32</f>
        <v>0</v>
      </c>
      <c r="F125" s="220">
        <f>'ITM 5'!$E32</f>
        <v>0</v>
      </c>
      <c r="G125" s="219">
        <f>'Wipsy 1'!$E32</f>
        <v>0</v>
      </c>
      <c r="H125" s="212">
        <f>'Wipsy 3'!$E32</f>
        <v>0</v>
      </c>
      <c r="I125" s="220">
        <f>'Wipsy 5'!$E32</f>
        <v>0</v>
      </c>
      <c r="J125" s="219">
        <f>'WiR 1'!$E32</f>
        <v>0</v>
      </c>
      <c r="K125" s="212">
        <f>'WiR 3'!$E32</f>
        <v>0</v>
      </c>
      <c r="L125" s="220" t="str">
        <f>'WiR 5'!$E32</f>
        <v>legung</v>
      </c>
      <c r="M125" s="219">
        <f>'Immo 1'!$E32</f>
        <v>0</v>
      </c>
      <c r="N125" s="212">
        <f>'Immo 3'!$E32</f>
        <v>0</v>
      </c>
      <c r="O125" s="220">
        <f>'Immo 5'!$E32</f>
        <v>0</v>
      </c>
      <c r="P125" s="219">
        <f>'ITM MA 1'!$E32</f>
        <v>0</v>
      </c>
      <c r="Q125" s="227">
        <f>'ITM MA 3'!$E32</f>
        <v>0</v>
      </c>
      <c r="R125" s="232">
        <f>'ITM MA engl.'!$E32</f>
        <v>0</v>
      </c>
      <c r="S125" s="219">
        <f>'Wipsy MA 1'!$E32</f>
        <v>0</v>
      </c>
      <c r="T125" s="220">
        <f>'Wipsy MA 3'!$E32</f>
        <v>0</v>
      </c>
      <c r="U125" s="219">
        <f>'MuT 1'!$E32</f>
        <v>0</v>
      </c>
      <c r="V125" s="212">
        <f>'MuT 3'!$E32</f>
        <v>0</v>
      </c>
      <c r="W125" s="220">
        <f>'MuT 7'!E32</f>
        <v>0</v>
      </c>
      <c r="X125" s="232">
        <f>EAM!$E32</f>
        <v>0</v>
      </c>
      <c r="Y125" s="219">
        <f>'EI 1'!$I21</f>
        <v>0</v>
      </c>
      <c r="Z125" s="212">
        <f>'EI 3'!$E32</f>
        <v>0</v>
      </c>
      <c r="AA125" s="220">
        <f>'EI 7'!$E32</f>
        <v>0</v>
      </c>
      <c r="AB125" s="219">
        <f>'GBS 1'!$E32</f>
        <v>0</v>
      </c>
      <c r="AC125" s="220">
        <f>'GBS 3'!$E32</f>
        <v>0</v>
      </c>
      <c r="AD125" s="232">
        <f>'VK WDW'!$E32</f>
        <v>0</v>
      </c>
      <c r="AE125" s="232">
        <f>'WDW 1'!$E32</f>
        <v>0</v>
      </c>
      <c r="AF125" s="232">
        <f>'AT 2'!$E32</f>
        <v>0</v>
      </c>
      <c r="AG125" s="219">
        <f>'GE 1'!$E32</f>
        <v>0</v>
      </c>
      <c r="AH125" s="220">
        <f>'GE 3'!$E32</f>
        <v>0</v>
      </c>
    </row>
    <row r="126" spans="1:34" x14ac:dyDescent="0.2">
      <c r="A126" s="219">
        <f>'BWL 1'!E33</f>
        <v>0</v>
      </c>
      <c r="B126" s="212" t="str">
        <f>'BWL 3'!E33</f>
        <v>Gruchmann</v>
      </c>
      <c r="C126" s="220">
        <f>'BWL 5'!E33</f>
        <v>0</v>
      </c>
      <c r="D126" s="219">
        <f>'ITM 1'!$E33</f>
        <v>0</v>
      </c>
      <c r="E126" s="212">
        <f>'ITM 3'!$E33</f>
        <v>0</v>
      </c>
      <c r="F126" s="220" t="str">
        <f>'ITM 5'!$E33</f>
        <v>Westensee</v>
      </c>
      <c r="G126" s="219">
        <f>'Wipsy 1'!$E33</f>
        <v>0</v>
      </c>
      <c r="H126" s="212">
        <f>'Wipsy 3'!$E33</f>
        <v>0</v>
      </c>
      <c r="I126" s="220" t="str">
        <f>'Wipsy 5'!$E33</f>
        <v>Westensee</v>
      </c>
      <c r="J126" s="219">
        <f>'WiR 1'!$E33</f>
        <v>0</v>
      </c>
      <c r="K126" s="212">
        <f>'WiR 3'!$E33</f>
        <v>0</v>
      </c>
      <c r="L126" s="220">
        <f>'WiR 5'!$E33</f>
        <v>0</v>
      </c>
      <c r="M126" s="219">
        <f>'Immo 1'!$E33</f>
        <v>0</v>
      </c>
      <c r="N126" s="212">
        <f>'Immo 3'!$E33</f>
        <v>0</v>
      </c>
      <c r="O126" s="220">
        <f>'Immo 5'!$E33</f>
        <v>0</v>
      </c>
      <c r="P126" s="219">
        <f>'ITM MA 1'!$E33</f>
        <v>0</v>
      </c>
      <c r="Q126" s="227">
        <f>'ITM MA 3'!$E33</f>
        <v>0</v>
      </c>
      <c r="R126" s="232">
        <f>'ITM MA engl.'!$E33</f>
        <v>0</v>
      </c>
      <c r="S126" s="219">
        <f>'Wipsy MA 1'!$E33</f>
        <v>0</v>
      </c>
      <c r="T126" s="220">
        <f>'Wipsy MA 3'!$E33</f>
        <v>0</v>
      </c>
      <c r="U126" s="219">
        <f>'MuT 1'!$E33</f>
        <v>0</v>
      </c>
      <c r="V126" s="212" t="str">
        <f>'MuT 3'!$E33</f>
        <v>Gruchmann</v>
      </c>
      <c r="W126" s="220">
        <f>'MuT 7'!E33</f>
        <v>0</v>
      </c>
      <c r="X126" s="232">
        <f>EAM!$E33</f>
        <v>0</v>
      </c>
      <c r="Y126" s="219" t="str">
        <f>'EI 1'!$I22</f>
        <v>Appel /</v>
      </c>
      <c r="Z126" s="212">
        <f>'EI 3'!$E33</f>
        <v>0</v>
      </c>
      <c r="AA126" s="220">
        <f>'EI 7'!$E33</f>
        <v>0</v>
      </c>
      <c r="AB126" s="219">
        <f>'GBS 1'!$E33</f>
        <v>0</v>
      </c>
      <c r="AC126" s="220">
        <f>'GBS 3'!$E33</f>
        <v>0</v>
      </c>
      <c r="AD126" s="232" t="str">
        <f>'VK WDW'!$E33</f>
        <v>Gruchmann</v>
      </c>
      <c r="AE126" s="232" t="str">
        <f>'WDW 1'!$E33</f>
        <v>Colgan</v>
      </c>
      <c r="AF126" s="232">
        <f>'AT 2'!$E33</f>
        <v>0</v>
      </c>
      <c r="AG126" s="219">
        <f>'GE 1'!$E33</f>
        <v>0</v>
      </c>
      <c r="AH126" s="220">
        <f>'GE 3'!$E33</f>
        <v>0</v>
      </c>
    </row>
    <row r="127" spans="1:34" x14ac:dyDescent="0.2">
      <c r="A127" s="219">
        <f>'BWL 1'!E34</f>
        <v>0</v>
      </c>
      <c r="B127" s="212">
        <f>'BWL 3'!E34</f>
        <v>0</v>
      </c>
      <c r="C127" s="220" t="str">
        <f>'BWL 5'!E34</f>
        <v>Kirsch</v>
      </c>
      <c r="D127" s="219">
        <f>'ITM 1'!$E34</f>
        <v>0</v>
      </c>
      <c r="E127" s="212">
        <f>'ITM 3'!$E34</f>
        <v>0</v>
      </c>
      <c r="F127" s="220">
        <f>'ITM 5'!$E34</f>
        <v>0</v>
      </c>
      <c r="G127" s="219">
        <f>'Wipsy 1'!$E34</f>
        <v>0</v>
      </c>
      <c r="H127" s="212">
        <f>'Wipsy 3'!$E34</f>
        <v>0</v>
      </c>
      <c r="I127" s="220">
        <f>'Wipsy 5'!$E34</f>
        <v>0</v>
      </c>
      <c r="J127" s="219">
        <f>'WiR 1'!$E34</f>
        <v>0</v>
      </c>
      <c r="K127" s="212">
        <f>'WiR 3'!$E34</f>
        <v>0</v>
      </c>
      <c r="L127" s="220" t="str">
        <f>'WiR 5'!$E34</f>
        <v>Kirsch</v>
      </c>
      <c r="M127" s="219">
        <f>'Immo 1'!$E34</f>
        <v>0</v>
      </c>
      <c r="N127" s="212">
        <f>'Immo 3'!$E34</f>
        <v>0</v>
      </c>
      <c r="O127" s="220">
        <f>'Immo 5'!$E34</f>
        <v>0</v>
      </c>
      <c r="P127" s="219">
        <f>'ITM MA 1'!$E34</f>
        <v>0</v>
      </c>
      <c r="Q127" s="227">
        <f>'ITM MA 3'!$E34</f>
        <v>0</v>
      </c>
      <c r="R127" s="232">
        <f>'ITM MA engl.'!$E34</f>
        <v>0</v>
      </c>
      <c r="S127" s="219">
        <f>'Wipsy MA 1'!$E34</f>
        <v>0</v>
      </c>
      <c r="T127" s="220">
        <f>'Wipsy MA 3'!$E34</f>
        <v>0</v>
      </c>
      <c r="U127" s="219">
        <f>'MuT 1'!$E34</f>
        <v>0</v>
      </c>
      <c r="V127" s="212">
        <f>'MuT 3'!$E34</f>
        <v>0</v>
      </c>
      <c r="W127" s="220">
        <f>'MuT 7'!E34</f>
        <v>0</v>
      </c>
      <c r="X127" s="232">
        <f>EAM!$E34</f>
        <v>0</v>
      </c>
      <c r="Y127" s="219" t="str">
        <f>'EI 1'!$I23</f>
        <v>Hermersdorf</v>
      </c>
      <c r="Z127" s="212">
        <f>'EI 3'!$E34</f>
        <v>0</v>
      </c>
      <c r="AA127" s="220">
        <f>'EI 7'!$E34</f>
        <v>0</v>
      </c>
      <c r="AB127" s="219">
        <f>'GBS 1'!$E34</f>
        <v>0</v>
      </c>
      <c r="AC127" s="220">
        <f>'GBS 3'!$E34</f>
        <v>0</v>
      </c>
      <c r="AD127" s="232">
        <f>'VK WDW'!$E34</f>
        <v>0</v>
      </c>
      <c r="AE127" s="232" t="str">
        <f>'WDW 1'!$E34</f>
        <v>Newson</v>
      </c>
      <c r="AF127" s="232">
        <f>'AT 2'!$E34</f>
        <v>0</v>
      </c>
      <c r="AG127" s="219">
        <f>'GE 1'!$E34</f>
        <v>0</v>
      </c>
      <c r="AH127" s="220">
        <f>'GE 3'!$E34</f>
        <v>0</v>
      </c>
    </row>
    <row r="128" spans="1:34" x14ac:dyDescent="0.2">
      <c r="A128" s="219">
        <f>'BWL 1'!E35</f>
        <v>0</v>
      </c>
      <c r="B128" s="212">
        <f>'BWL 3'!E35</f>
        <v>0</v>
      </c>
      <c r="C128" s="220">
        <f>'BWL 5'!E35</f>
        <v>0</v>
      </c>
      <c r="D128" s="219">
        <f>'ITM 1'!$E35</f>
        <v>0</v>
      </c>
      <c r="E128" s="212">
        <f>'ITM 3'!$E35</f>
        <v>0</v>
      </c>
      <c r="F128" s="220">
        <f>'ITM 5'!$E35</f>
        <v>0</v>
      </c>
      <c r="G128" s="219">
        <f>'Wipsy 1'!$E35</f>
        <v>0</v>
      </c>
      <c r="H128" s="212">
        <f>'Wipsy 3'!$E35</f>
        <v>0</v>
      </c>
      <c r="I128" s="220">
        <f>'Wipsy 5'!$E35</f>
        <v>0</v>
      </c>
      <c r="J128" s="219">
        <f>'WiR 1'!$E35</f>
        <v>0</v>
      </c>
      <c r="K128" s="212">
        <f>'WiR 3'!$E35</f>
        <v>0</v>
      </c>
      <c r="L128" s="220">
        <f>'WiR 5'!$E35</f>
        <v>0</v>
      </c>
      <c r="M128" s="219">
        <f>'Immo 1'!$E35</f>
        <v>0</v>
      </c>
      <c r="N128" s="212">
        <f>'Immo 3'!$E35</f>
        <v>0</v>
      </c>
      <c r="O128" s="220">
        <f>'Immo 5'!$E35</f>
        <v>0</v>
      </c>
      <c r="P128" s="219">
        <f>'ITM MA 1'!$E35</f>
        <v>0</v>
      </c>
      <c r="Q128" s="227">
        <f>'ITM MA 3'!$E35</f>
        <v>0</v>
      </c>
      <c r="R128" s="232">
        <f>'ITM MA engl.'!$E35</f>
        <v>0</v>
      </c>
      <c r="S128" s="219">
        <f>'Wipsy MA 1'!$E35</f>
        <v>0</v>
      </c>
      <c r="T128" s="220">
        <f>'Wipsy MA 3'!$E35</f>
        <v>0</v>
      </c>
      <c r="U128" s="219">
        <f>'MuT 1'!$E35</f>
        <v>0</v>
      </c>
      <c r="V128" s="212">
        <f>'MuT 3'!$E35</f>
        <v>0</v>
      </c>
      <c r="W128" s="220">
        <f>'MuT 7'!E35</f>
        <v>0</v>
      </c>
      <c r="X128" s="232">
        <f>EAM!$E35</f>
        <v>0</v>
      </c>
      <c r="Y128" s="219">
        <f>'EI 1'!$E24</f>
        <v>0</v>
      </c>
      <c r="Z128" s="212">
        <f>'EI 3'!$E35</f>
        <v>0</v>
      </c>
      <c r="AA128" s="220">
        <f>'EI 7'!$E35</f>
        <v>0</v>
      </c>
      <c r="AB128" s="219">
        <f>'GBS 1'!$E35</f>
        <v>0</v>
      </c>
      <c r="AC128" s="220">
        <f>'GBS 3'!$E35</f>
        <v>0</v>
      </c>
      <c r="AD128" s="232">
        <f>'VK WDW'!$E35</f>
        <v>0</v>
      </c>
      <c r="AE128" s="232">
        <f>'WDW 1'!$E35</f>
        <v>0</v>
      </c>
      <c r="AF128" s="232">
        <f>'AT 2'!$E35</f>
        <v>0</v>
      </c>
      <c r="AG128" s="219">
        <f>'GE 1'!$E35</f>
        <v>0</v>
      </c>
      <c r="AH128" s="220">
        <f>'GE 3'!$E35</f>
        <v>0</v>
      </c>
    </row>
    <row r="129" spans="1:34" x14ac:dyDescent="0.2">
      <c r="A129" s="219">
        <f>'BWL 1'!E36</f>
        <v>0</v>
      </c>
      <c r="B129" s="212" t="str">
        <f>'BWL 3'!E36</f>
        <v>S 14</v>
      </c>
      <c r="C129" s="220">
        <f>'BWL 5'!E36</f>
        <v>0</v>
      </c>
      <c r="D129" s="219">
        <f>'ITM 1'!$E36</f>
        <v>0</v>
      </c>
      <c r="E129" s="212">
        <f>'ITM 3'!$E36</f>
        <v>0</v>
      </c>
      <c r="F129" s="220" t="str">
        <f>'ITM 5'!$E36</f>
        <v>H 14</v>
      </c>
      <c r="G129" s="219">
        <f>'Wipsy 1'!$E36</f>
        <v>0</v>
      </c>
      <c r="H129" s="212">
        <f>'Wipsy 3'!$E36</f>
        <v>0</v>
      </c>
      <c r="I129" s="220" t="str">
        <f>'Wipsy 5'!$E36</f>
        <v>H 14</v>
      </c>
      <c r="J129" s="219">
        <f>'WiR 1'!$E36</f>
        <v>0</v>
      </c>
      <c r="K129" s="212">
        <f>'WiR 3'!$E36</f>
        <v>0</v>
      </c>
      <c r="L129" s="220">
        <f>'WiR 5'!$E36</f>
        <v>0</v>
      </c>
      <c r="M129" s="219">
        <f>'Immo 1'!$E36</f>
        <v>0</v>
      </c>
      <c r="N129" s="212">
        <f>'Immo 3'!$E36</f>
        <v>0</v>
      </c>
      <c r="O129" s="220">
        <f>'Immo 5'!$E36</f>
        <v>0</v>
      </c>
      <c r="P129" s="219">
        <f>'ITM MA 1'!$E36</f>
        <v>0</v>
      </c>
      <c r="Q129" s="227">
        <f>'ITM MA 3'!$E36</f>
        <v>0</v>
      </c>
      <c r="R129" s="232">
        <f>'ITM MA engl.'!$E36</f>
        <v>0</v>
      </c>
      <c r="S129" s="219">
        <f>'Wipsy MA 1'!$E36</f>
        <v>0</v>
      </c>
      <c r="T129" s="220">
        <f>'Wipsy MA 3'!$E36</f>
        <v>0</v>
      </c>
      <c r="U129" s="219">
        <f>'MuT 1'!$E36</f>
        <v>0</v>
      </c>
      <c r="V129" s="212" t="str">
        <f>'MuT 3'!$E36</f>
        <v>S 14</v>
      </c>
      <c r="W129" s="220">
        <f>'MuT 7'!E36</f>
        <v>0</v>
      </c>
      <c r="X129" s="232">
        <f>EAM!$E36</f>
        <v>0</v>
      </c>
      <c r="Y129" s="219">
        <f>'EI 1'!$E36</f>
        <v>0</v>
      </c>
      <c r="Z129" s="212">
        <f>'EI 3'!$E36</f>
        <v>0</v>
      </c>
      <c r="AA129" s="220">
        <f>'EI 7'!$E36</f>
        <v>0</v>
      </c>
      <c r="AB129" s="219">
        <f>'GBS 1'!$E36</f>
        <v>0</v>
      </c>
      <c r="AC129" s="220">
        <f>'GBS 3'!$E36</f>
        <v>0</v>
      </c>
      <c r="AD129" s="232" t="str">
        <f>'VK WDW'!$E36</f>
        <v>0 TN</v>
      </c>
      <c r="AE129" s="232">
        <f>'WDW 1'!$E36</f>
        <v>0</v>
      </c>
      <c r="AF129" s="232">
        <f>'AT 2'!$E36</f>
        <v>0</v>
      </c>
      <c r="AG129" s="219">
        <f>'GE 1'!$E36</f>
        <v>0</v>
      </c>
      <c r="AH129" s="220">
        <f>'GE 3'!$E36</f>
        <v>0</v>
      </c>
    </row>
    <row r="130" spans="1:34" x14ac:dyDescent="0.2">
      <c r="A130" s="219">
        <f>'BWL 1'!E37</f>
        <v>0</v>
      </c>
      <c r="B130" s="212">
        <f>'BWL 3'!E37</f>
        <v>0</v>
      </c>
      <c r="C130" s="220" t="str">
        <f>'BWL 5'!E37</f>
        <v>S 05</v>
      </c>
      <c r="D130" s="219">
        <f>'ITM 1'!$E37</f>
        <v>0</v>
      </c>
      <c r="E130" s="212">
        <f>'ITM 3'!$E37</f>
        <v>0</v>
      </c>
      <c r="F130" s="220">
        <f>'ITM 5'!$E37</f>
        <v>0</v>
      </c>
      <c r="G130" s="219">
        <f>'Wipsy 1'!$E37</f>
        <v>0</v>
      </c>
      <c r="H130" s="212">
        <f>'Wipsy 3'!$E37</f>
        <v>0</v>
      </c>
      <c r="I130" s="220">
        <f>'Wipsy 5'!$E37</f>
        <v>0</v>
      </c>
      <c r="J130" s="219">
        <f>'WiR 1'!$E37</f>
        <v>0</v>
      </c>
      <c r="K130" s="212">
        <f>'WiR 3'!$E37</f>
        <v>0</v>
      </c>
      <c r="L130" s="220" t="str">
        <f>'WiR 5'!$E37</f>
        <v>S 05</v>
      </c>
      <c r="M130" s="219">
        <f>'Immo 1'!$E37</f>
        <v>0</v>
      </c>
      <c r="N130" s="212">
        <f>'Immo 3'!$E37</f>
        <v>0</v>
      </c>
      <c r="O130" s="220">
        <f>'Immo 5'!$E37</f>
        <v>0</v>
      </c>
      <c r="P130" s="219">
        <f>'ITM MA 1'!$E37</f>
        <v>0</v>
      </c>
      <c r="Q130" s="227">
        <f>'ITM MA 3'!$E37</f>
        <v>0</v>
      </c>
      <c r="R130" s="232">
        <f>'ITM MA engl.'!$E37</f>
        <v>0</v>
      </c>
      <c r="S130" s="219">
        <f>'Wipsy MA 1'!$E37</f>
        <v>0</v>
      </c>
      <c r="T130" s="220">
        <f>'Wipsy MA 3'!$E37</f>
        <v>0</v>
      </c>
      <c r="U130" s="219">
        <f>'MuT 1'!$E37</f>
        <v>0</v>
      </c>
      <c r="V130" s="212">
        <f>'MuT 3'!$E37</f>
        <v>0</v>
      </c>
      <c r="W130" s="220">
        <f>'MuT 7'!E37</f>
        <v>0</v>
      </c>
      <c r="X130" s="232">
        <f>EAM!$E37</f>
        <v>0</v>
      </c>
      <c r="Y130" s="219">
        <f>'EI 1'!$E37</f>
        <v>0</v>
      </c>
      <c r="Z130" s="212">
        <f>'EI 3'!$E37</f>
        <v>0</v>
      </c>
      <c r="AA130" s="220">
        <f>'EI 7'!$E37</f>
        <v>0</v>
      </c>
      <c r="AB130" s="219">
        <f>'GBS 1'!$E37</f>
        <v>0</v>
      </c>
      <c r="AC130" s="220">
        <f>'GBS 3'!$E37</f>
        <v>0</v>
      </c>
      <c r="AD130" s="232">
        <f>'VK WDW'!$E37</f>
        <v>0</v>
      </c>
      <c r="AE130" s="232" t="str">
        <f>'WDW 1'!$E37</f>
        <v>0 TN</v>
      </c>
      <c r="AF130" s="232">
        <f>'AT 2'!$E37</f>
        <v>0</v>
      </c>
      <c r="AG130" s="219">
        <f>'GE 1'!$E37</f>
        <v>0</v>
      </c>
      <c r="AH130" s="220">
        <f>'GE 3'!$E37</f>
        <v>0</v>
      </c>
    </row>
    <row r="131" spans="1:34" x14ac:dyDescent="0.2">
      <c r="A131" s="221">
        <f>'BWL 1'!E38</f>
        <v>0</v>
      </c>
      <c r="B131" s="213">
        <f>'BWL 3'!E38</f>
        <v>0</v>
      </c>
      <c r="C131" s="222">
        <f>'BWL 5'!E38</f>
        <v>0</v>
      </c>
      <c r="D131" s="221">
        <f>'ITM 1'!$E38</f>
        <v>0</v>
      </c>
      <c r="E131" s="213">
        <f>'ITM 3'!$E38</f>
        <v>0</v>
      </c>
      <c r="F131" s="222">
        <f>'ITM 5'!$E38</f>
        <v>0</v>
      </c>
      <c r="G131" s="221">
        <f>'Wipsy 1'!$E38</f>
        <v>0</v>
      </c>
      <c r="H131" s="213">
        <f>'Wipsy 3'!$E38</f>
        <v>0</v>
      </c>
      <c r="I131" s="222">
        <f>'Wipsy 5'!$E38</f>
        <v>0</v>
      </c>
      <c r="J131" s="221">
        <f>'WiR 1'!$E38</f>
        <v>0</v>
      </c>
      <c r="K131" s="213">
        <f>'WiR 3'!$E38</f>
        <v>0</v>
      </c>
      <c r="L131" s="222">
        <f>'WiR 5'!$E38</f>
        <v>0</v>
      </c>
      <c r="M131" s="221">
        <f>'Immo 1'!$E38</f>
        <v>0</v>
      </c>
      <c r="N131" s="213">
        <f>'Immo 3'!$E38</f>
        <v>0</v>
      </c>
      <c r="O131" s="222">
        <f>'Immo 5'!$E38</f>
        <v>0</v>
      </c>
      <c r="P131" s="221">
        <f>'ITM MA 1'!$E38</f>
        <v>0</v>
      </c>
      <c r="Q131" s="228">
        <f>'ITM MA 3'!$E38</f>
        <v>0</v>
      </c>
      <c r="R131" s="233">
        <f>'ITM MA engl.'!$E38</f>
        <v>0</v>
      </c>
      <c r="S131" s="221">
        <f>'Wipsy MA 1'!$E38</f>
        <v>0</v>
      </c>
      <c r="T131" s="222">
        <f>'Wipsy MA 3'!$E38</f>
        <v>0</v>
      </c>
      <c r="U131" s="221">
        <f>'MuT 1'!$E38</f>
        <v>0</v>
      </c>
      <c r="V131" s="213">
        <f>'MuT 3'!$E38</f>
        <v>0</v>
      </c>
      <c r="W131" s="222">
        <f>'MuT 7'!E38</f>
        <v>0</v>
      </c>
      <c r="X131" s="233">
        <f>EAM!$E38</f>
        <v>0</v>
      </c>
      <c r="Y131" s="221">
        <f>'EI 1'!$E38</f>
        <v>0</v>
      </c>
      <c r="Z131" s="213">
        <f>'EI 3'!$E38</f>
        <v>0</v>
      </c>
      <c r="AA131" s="222">
        <f>'EI 7'!$E38</f>
        <v>0</v>
      </c>
      <c r="AB131" s="221">
        <f>'GBS 1'!$E38</f>
        <v>0</v>
      </c>
      <c r="AC131" s="222">
        <f>'GBS 3'!$E38</f>
        <v>0</v>
      </c>
      <c r="AD131" s="233">
        <f>'VK WDW'!$E38</f>
        <v>0</v>
      </c>
      <c r="AE131" s="233">
        <f>'WDW 1'!$E38</f>
        <v>0</v>
      </c>
      <c r="AF131" s="233">
        <f>'AT 2'!$E38</f>
        <v>0</v>
      </c>
      <c r="AG131" s="221">
        <f>'GE 1'!$E38</f>
        <v>0</v>
      </c>
      <c r="AH131" s="222">
        <f>'GE 3'!$E38</f>
        <v>0</v>
      </c>
    </row>
    <row r="132" spans="1:34" x14ac:dyDescent="0.2">
      <c r="A132" s="217">
        <f>'BWL 1'!E39</f>
        <v>0</v>
      </c>
      <c r="B132" s="211">
        <f>'BWL 3'!E39</f>
        <v>0</v>
      </c>
      <c r="C132" s="218" t="str">
        <f>'BWL 5'!E39</f>
        <v>MD 10129</v>
      </c>
      <c r="D132" s="217">
        <f>'ITM 1'!$E39</f>
        <v>0</v>
      </c>
      <c r="E132" s="211">
        <f>'ITM 3'!$E39</f>
        <v>0</v>
      </c>
      <c r="F132" s="218" t="str">
        <f>'ITM 5'!$E39</f>
        <v>MD 10129</v>
      </c>
      <c r="G132" s="217">
        <f>'Wipsy 1'!$E39</f>
        <v>0</v>
      </c>
      <c r="H132" s="211">
        <f>'Wipsy 3'!$E39</f>
        <v>0</v>
      </c>
      <c r="I132" s="218">
        <f>'Wipsy 5'!$E39</f>
        <v>0</v>
      </c>
      <c r="J132" s="217">
        <f>'WiR 1'!$E39</f>
        <v>0</v>
      </c>
      <c r="K132" s="211">
        <f>'WiR 3'!$E39</f>
        <v>0</v>
      </c>
      <c r="L132" s="218">
        <f>'WiR 5'!$E39</f>
        <v>0</v>
      </c>
      <c r="M132" s="217">
        <f>'Immo 1'!$E39</f>
        <v>0</v>
      </c>
      <c r="N132" s="211">
        <f>'Immo 3'!$E39</f>
        <v>0</v>
      </c>
      <c r="O132" s="218">
        <f>'Immo 5'!$E39</f>
        <v>0</v>
      </c>
      <c r="P132" s="217">
        <f>'ITM MA 1'!$E39</f>
        <v>0</v>
      </c>
      <c r="Q132" s="226">
        <f>'ITM MA 3'!$E39</f>
        <v>0</v>
      </c>
      <c r="R132" s="231">
        <f>'ITM MA engl.'!$E39</f>
        <v>0</v>
      </c>
      <c r="S132" s="217">
        <f>'Wipsy MA 1'!$E39</f>
        <v>0</v>
      </c>
      <c r="T132" s="218">
        <f>'Wipsy MA 3'!$E39</f>
        <v>0</v>
      </c>
      <c r="U132" s="217">
        <f>'MuT 1'!$E39</f>
        <v>0</v>
      </c>
      <c r="V132" s="211" t="str">
        <f>'MuT 3'!$E39</f>
        <v>MD 10129</v>
      </c>
      <c r="W132" s="218">
        <f>'MuT 7'!E39</f>
        <v>0</v>
      </c>
      <c r="X132" s="231">
        <f>EAM!$E39</f>
        <v>0</v>
      </c>
      <c r="Y132" s="217">
        <f>'EI 1'!$E39</f>
        <v>0</v>
      </c>
      <c r="Z132" s="211">
        <f>'EI 3'!$E39</f>
        <v>0</v>
      </c>
      <c r="AA132" s="218">
        <f>'EI 7'!$E39</f>
        <v>0</v>
      </c>
      <c r="AB132" s="217">
        <f>'GBS 1'!$E39</f>
        <v>0</v>
      </c>
      <c r="AC132" s="218">
        <f>'GBS 3'!$E39</f>
        <v>0</v>
      </c>
      <c r="AD132" s="231">
        <f>'VK WDW'!$E39</f>
        <v>0</v>
      </c>
      <c r="AE132" s="231">
        <f>'WDW 1'!$E39</f>
        <v>0</v>
      </c>
      <c r="AF132" s="231">
        <f>'AT 2'!$E39</f>
        <v>0</v>
      </c>
      <c r="AG132" s="217">
        <f>'GE 1'!$E39</f>
        <v>0</v>
      </c>
      <c r="AH132" s="218">
        <f>'GE 3'!$E39</f>
        <v>0</v>
      </c>
    </row>
    <row r="133" spans="1:34" x14ac:dyDescent="0.2">
      <c r="A133" s="219">
        <f>'BWL 1'!E40</f>
        <v>0</v>
      </c>
      <c r="B133" s="212">
        <f>'BWL 3'!E40</f>
        <v>0</v>
      </c>
      <c r="C133" s="220" t="str">
        <f>'BWL 5'!E40</f>
        <v>Pr.Nr. 5043</v>
      </c>
      <c r="D133" s="219">
        <f>'ITM 1'!$E40</f>
        <v>0</v>
      </c>
      <c r="E133" s="212">
        <f>'ITM 3'!$E40</f>
        <v>0</v>
      </c>
      <c r="F133" s="220" t="str">
        <f>'ITM 5'!$E40</f>
        <v>Pr.Nr. 5043</v>
      </c>
      <c r="G133" s="219">
        <f>'Wipsy 1'!$E40</f>
        <v>0</v>
      </c>
      <c r="H133" s="212">
        <f>'Wipsy 3'!$E40</f>
        <v>0</v>
      </c>
      <c r="I133" s="220">
        <f>'Wipsy 5'!$E40</f>
        <v>0</v>
      </c>
      <c r="J133" s="219">
        <f>'WiR 1'!$E40</f>
        <v>0</v>
      </c>
      <c r="K133" s="212">
        <f>'WiR 3'!$E40</f>
        <v>0</v>
      </c>
      <c r="L133" s="220">
        <f>'WiR 5'!$E40</f>
        <v>0</v>
      </c>
      <c r="M133" s="219">
        <f>'Immo 1'!$E40</f>
        <v>0</v>
      </c>
      <c r="N133" s="212">
        <f>'Immo 3'!$E40</f>
        <v>0</v>
      </c>
      <c r="O133" s="220">
        <f>'Immo 5'!$E40</f>
        <v>0</v>
      </c>
      <c r="P133" s="219">
        <f>'ITM MA 1'!$E40</f>
        <v>0</v>
      </c>
      <c r="Q133" s="227">
        <f>'ITM MA 3'!$E40</f>
        <v>0</v>
      </c>
      <c r="R133" s="232">
        <f>'ITM MA engl.'!$E40</f>
        <v>0</v>
      </c>
      <c r="S133" s="219">
        <f>'Wipsy MA 1'!$E40</f>
        <v>0</v>
      </c>
      <c r="T133" s="220">
        <f>'Wipsy MA 3'!$E40</f>
        <v>0</v>
      </c>
      <c r="U133" s="219">
        <f>'MuT 1'!$E40</f>
        <v>0</v>
      </c>
      <c r="V133" s="212" t="str">
        <f>'MuT 3'!$E40</f>
        <v>Pr.Nr. 5043</v>
      </c>
      <c r="W133" s="220">
        <f>'MuT 7'!E40</f>
        <v>0</v>
      </c>
      <c r="X133" s="232">
        <f>EAM!$E40</f>
        <v>0</v>
      </c>
      <c r="Y133" s="219">
        <f>'EI 1'!$E40</f>
        <v>0</v>
      </c>
      <c r="Z133" s="212">
        <f>'EI 3'!$E40</f>
        <v>0</v>
      </c>
      <c r="AA133" s="220">
        <f>'EI 7'!$E40</f>
        <v>0</v>
      </c>
      <c r="AB133" s="219">
        <f>'GBS 1'!$E40</f>
        <v>0</v>
      </c>
      <c r="AC133" s="220">
        <f>'GBS 3'!$E40</f>
        <v>0</v>
      </c>
      <c r="AD133" s="232">
        <f>'VK WDW'!$E40</f>
        <v>0</v>
      </c>
      <c r="AE133" s="232">
        <f>'WDW 1'!$E40</f>
        <v>0</v>
      </c>
      <c r="AF133" s="232">
        <f>'AT 2'!$E40</f>
        <v>0</v>
      </c>
      <c r="AG133" s="219">
        <f>'GE 1'!$E40</f>
        <v>0</v>
      </c>
      <c r="AH133" s="220">
        <f>'GE 3'!$E40</f>
        <v>0</v>
      </c>
    </row>
    <row r="134" spans="1:34" x14ac:dyDescent="0.2">
      <c r="A134" s="219">
        <f>'BWL 1'!E41</f>
        <v>0</v>
      </c>
      <c r="B134" s="212">
        <f>'BWL 3'!E41</f>
        <v>0</v>
      </c>
      <c r="C134" s="220" t="str">
        <f>'BWL 5'!E41</f>
        <v>Menschen m. Behind.</v>
      </c>
      <c r="D134" s="219">
        <f>'ITM 1'!$E41</f>
        <v>0</v>
      </c>
      <c r="E134" s="212">
        <f>'ITM 3'!$E41</f>
        <v>0</v>
      </c>
      <c r="F134" s="220" t="str">
        <f>'ITM 5'!$E41</f>
        <v>Menschen m. Behind.</v>
      </c>
      <c r="G134" s="219">
        <f>'Wipsy 1'!$E41</f>
        <v>0</v>
      </c>
      <c r="H134" s="212">
        <f>'Wipsy 3'!$E41</f>
        <v>0</v>
      </c>
      <c r="I134" s="220">
        <f>'Wipsy 5'!$E41</f>
        <v>0</v>
      </c>
      <c r="J134" s="219">
        <f>'WiR 1'!$E41</f>
        <v>0</v>
      </c>
      <c r="K134" s="212">
        <f>'WiR 3'!$E41</f>
        <v>0</v>
      </c>
      <c r="L134" s="220">
        <f>'WiR 5'!$E41</f>
        <v>0</v>
      </c>
      <c r="M134" s="219">
        <f>'Immo 1'!$E41</f>
        <v>0</v>
      </c>
      <c r="N134" s="212">
        <f>'Immo 3'!$E41</f>
        <v>0</v>
      </c>
      <c r="O134" s="220">
        <f>'Immo 5'!$E41</f>
        <v>0</v>
      </c>
      <c r="P134" s="219">
        <f>'ITM MA 1'!$E41</f>
        <v>0</v>
      </c>
      <c r="Q134" s="227">
        <f>'ITM MA 3'!$E41</f>
        <v>0</v>
      </c>
      <c r="R134" s="232">
        <f>'ITM MA engl.'!$E41</f>
        <v>0</v>
      </c>
      <c r="S134" s="219">
        <f>'Wipsy MA 1'!$E41</f>
        <v>0</v>
      </c>
      <c r="T134" s="220">
        <f>'Wipsy MA 3'!$E41</f>
        <v>0</v>
      </c>
      <c r="U134" s="219">
        <f>'MuT 1'!$E41</f>
        <v>0</v>
      </c>
      <c r="V134" s="212" t="str">
        <f>'MuT 3'!$E41</f>
        <v xml:space="preserve">Menschen m. </v>
      </c>
      <c r="W134" s="220">
        <f>'MuT 7'!E41</f>
        <v>0</v>
      </c>
      <c r="X134" s="232">
        <f>EAM!$E41</f>
        <v>0</v>
      </c>
      <c r="Y134" s="219">
        <f>'EI 1'!$E41</f>
        <v>0</v>
      </c>
      <c r="Z134" s="212">
        <f>'EI 3'!$E41</f>
        <v>0</v>
      </c>
      <c r="AA134" s="220">
        <f>'EI 7'!$E41</f>
        <v>0</v>
      </c>
      <c r="AB134" s="219">
        <f>'GBS 1'!$E41</f>
        <v>0</v>
      </c>
      <c r="AC134" s="220">
        <f>'GBS 3'!$E41</f>
        <v>0</v>
      </c>
      <c r="AD134" s="232">
        <f>'VK WDW'!$E41</f>
        <v>0</v>
      </c>
      <c r="AE134" s="232">
        <f>'WDW 1'!$E41</f>
        <v>0</v>
      </c>
      <c r="AF134" s="232">
        <f>'AT 2'!$E41</f>
        <v>0</v>
      </c>
      <c r="AG134" s="219">
        <f>'GE 1'!$E41</f>
        <v>0</v>
      </c>
      <c r="AH134" s="220">
        <f>'GE 3'!$E41</f>
        <v>0</v>
      </c>
    </row>
    <row r="135" spans="1:34" x14ac:dyDescent="0.2">
      <c r="A135" s="219">
        <f>'BWL 1'!E42</f>
        <v>0</v>
      </c>
      <c r="B135" s="212">
        <f>'BWL 3'!E42</f>
        <v>0</v>
      </c>
      <c r="C135" s="220" t="str">
        <f>'BWL 5'!E42</f>
        <v>als Zielgruppe</v>
      </c>
      <c r="D135" s="219">
        <f>'ITM 1'!$E42</f>
        <v>0</v>
      </c>
      <c r="E135" s="212">
        <f>'ITM 3'!$E42</f>
        <v>0</v>
      </c>
      <c r="F135" s="220" t="str">
        <f>'ITM 5'!$E42</f>
        <v>als Zielgruppe</v>
      </c>
      <c r="G135" s="219">
        <f>'Wipsy 1'!$E42</f>
        <v>0</v>
      </c>
      <c r="H135" s="212">
        <f>'Wipsy 3'!$E42</f>
        <v>0</v>
      </c>
      <c r="I135" s="220">
        <f>'Wipsy 5'!$E42</f>
        <v>0</v>
      </c>
      <c r="J135" s="219">
        <f>'WiR 1'!$E42</f>
        <v>0</v>
      </c>
      <c r="K135" s="212">
        <f>'WiR 3'!$E42</f>
        <v>0</v>
      </c>
      <c r="L135" s="220">
        <f>'WiR 5'!$E42</f>
        <v>0</v>
      </c>
      <c r="M135" s="219">
        <f>'Immo 1'!$E42</f>
        <v>0</v>
      </c>
      <c r="N135" s="212">
        <f>'Immo 3'!$E42</f>
        <v>0</v>
      </c>
      <c r="O135" s="220">
        <f>'Immo 5'!$E42</f>
        <v>0</v>
      </c>
      <c r="P135" s="219">
        <f>'ITM MA 1'!$E42</f>
        <v>0</v>
      </c>
      <c r="Q135" s="227">
        <f>'ITM MA 3'!$E42</f>
        <v>0</v>
      </c>
      <c r="R135" s="232">
        <f>'ITM MA engl.'!$E42</f>
        <v>0</v>
      </c>
      <c r="S135" s="219">
        <f>'Wipsy MA 1'!$E42</f>
        <v>0</v>
      </c>
      <c r="T135" s="220">
        <f>'Wipsy MA 3'!$E42</f>
        <v>0</v>
      </c>
      <c r="U135" s="219">
        <f>'MuT 1'!$E42</f>
        <v>0</v>
      </c>
      <c r="V135" s="212" t="str">
        <f>'MuT 3'!$E42</f>
        <v xml:space="preserve">Behind. als </v>
      </c>
      <c r="W135" s="220">
        <f>'MuT 7'!E42</f>
        <v>0</v>
      </c>
      <c r="X135" s="232">
        <f>EAM!$E42</f>
        <v>0</v>
      </c>
      <c r="Y135" s="219">
        <f>'EI 1'!$E42</f>
        <v>0</v>
      </c>
      <c r="Z135" s="212">
        <f>'EI 3'!$E42</f>
        <v>0</v>
      </c>
      <c r="AA135" s="220">
        <f>'EI 7'!$E42</f>
        <v>0</v>
      </c>
      <c r="AB135" s="219">
        <f>'GBS 1'!$E42</f>
        <v>0</v>
      </c>
      <c r="AC135" s="220">
        <f>'GBS 3'!$E42</f>
        <v>0</v>
      </c>
      <c r="AD135" s="232">
        <f>'VK WDW'!$E42</f>
        <v>0</v>
      </c>
      <c r="AE135" s="232">
        <f>'WDW 1'!$E42</f>
        <v>0</v>
      </c>
      <c r="AF135" s="232">
        <f>'AT 2'!$E42</f>
        <v>0</v>
      </c>
      <c r="AG135" s="219">
        <f>'GE 1'!$E42</f>
        <v>0</v>
      </c>
      <c r="AH135" s="220">
        <f>'GE 3'!$E42</f>
        <v>0</v>
      </c>
    </row>
    <row r="136" spans="1:34" x14ac:dyDescent="0.2">
      <c r="A136" s="219">
        <f>'BWL 1'!E43</f>
        <v>0</v>
      </c>
      <c r="B136" s="212">
        <f>'BWL 3'!E43</f>
        <v>0</v>
      </c>
      <c r="C136" s="220">
        <f>'BWL 5'!E43</f>
        <v>0</v>
      </c>
      <c r="D136" s="219">
        <f>'ITM 1'!$E43</f>
        <v>0</v>
      </c>
      <c r="E136" s="212">
        <f>'ITM 3'!$E43</f>
        <v>0</v>
      </c>
      <c r="F136" s="220">
        <f>'ITM 5'!$E43</f>
        <v>0</v>
      </c>
      <c r="G136" s="219">
        <f>'Wipsy 1'!$E43</f>
        <v>0</v>
      </c>
      <c r="H136" s="212">
        <f>'Wipsy 3'!$E43</f>
        <v>0</v>
      </c>
      <c r="I136" s="220">
        <f>'Wipsy 5'!$E43</f>
        <v>0</v>
      </c>
      <c r="J136" s="219">
        <f>'WiR 1'!$E43</f>
        <v>0</v>
      </c>
      <c r="K136" s="212">
        <f>'WiR 3'!$E43</f>
        <v>0</v>
      </c>
      <c r="L136" s="220">
        <f>'WiR 5'!$E43</f>
        <v>0</v>
      </c>
      <c r="M136" s="219">
        <f>'Immo 1'!$E43</f>
        <v>0</v>
      </c>
      <c r="N136" s="212">
        <f>'Immo 3'!$E43</f>
        <v>0</v>
      </c>
      <c r="O136" s="220">
        <f>'Immo 5'!$E43</f>
        <v>0</v>
      </c>
      <c r="P136" s="219">
        <f>'ITM MA 1'!$E43</f>
        <v>0</v>
      </c>
      <c r="Q136" s="227">
        <f>'ITM MA 3'!$E43</f>
        <v>0</v>
      </c>
      <c r="R136" s="232">
        <f>'ITM MA engl.'!$E43</f>
        <v>0</v>
      </c>
      <c r="S136" s="219">
        <f>'Wipsy MA 1'!$E43</f>
        <v>0</v>
      </c>
      <c r="T136" s="220">
        <f>'Wipsy MA 3'!$E43</f>
        <v>0</v>
      </c>
      <c r="U136" s="219">
        <f>'MuT 1'!$E43</f>
        <v>0</v>
      </c>
      <c r="V136" s="212" t="str">
        <f>'MuT 3'!$E43</f>
        <v>Zielgruppe</v>
      </c>
      <c r="W136" s="220">
        <f>'MuT 7'!E43</f>
        <v>0</v>
      </c>
      <c r="X136" s="232">
        <f>EAM!$E43</f>
        <v>0</v>
      </c>
      <c r="Y136" s="219">
        <f>'EI 1'!$E43</f>
        <v>0</v>
      </c>
      <c r="Z136" s="212">
        <f>'EI 3'!$E43</f>
        <v>0</v>
      </c>
      <c r="AA136" s="220">
        <f>'EI 7'!$E43</f>
        <v>0</v>
      </c>
      <c r="AB136" s="219">
        <f>'GBS 1'!$E43</f>
        <v>0</v>
      </c>
      <c r="AC136" s="220">
        <f>'GBS 3'!$E43</f>
        <v>0</v>
      </c>
      <c r="AD136" s="232">
        <f>'VK WDW'!$E43</f>
        <v>0</v>
      </c>
      <c r="AE136" s="232">
        <f>'WDW 1'!$E43</f>
        <v>0</v>
      </c>
      <c r="AF136" s="232">
        <f>'AT 2'!$E43</f>
        <v>0</v>
      </c>
      <c r="AG136" s="219">
        <f>'GE 1'!$E43</f>
        <v>0</v>
      </c>
      <c r="AH136" s="220">
        <f>'GE 3'!$E43</f>
        <v>0</v>
      </c>
    </row>
    <row r="137" spans="1:34" x14ac:dyDescent="0.2">
      <c r="A137" s="219">
        <f>'BWL 1'!E44</f>
        <v>0</v>
      </c>
      <c r="B137" s="212">
        <f>'BWL 3'!E44</f>
        <v>0</v>
      </c>
      <c r="C137" s="220" t="str">
        <f>'BWL 5'!E44</f>
        <v>Dethlefs</v>
      </c>
      <c r="D137" s="219">
        <f>'ITM 1'!$E44</f>
        <v>0</v>
      </c>
      <c r="E137" s="212">
        <f>'ITM 3'!$E44</f>
        <v>0</v>
      </c>
      <c r="F137" s="220" t="str">
        <f>'ITM 5'!$E44</f>
        <v>Dethlefs</v>
      </c>
      <c r="G137" s="219">
        <f>'Wipsy 1'!$E44</f>
        <v>0</v>
      </c>
      <c r="H137" s="212">
        <f>'Wipsy 3'!$E44</f>
        <v>0</v>
      </c>
      <c r="I137" s="220">
        <f>'Wipsy 5'!$E44</f>
        <v>0</v>
      </c>
      <c r="J137" s="219">
        <f>'WiR 1'!$E44</f>
        <v>0</v>
      </c>
      <c r="K137" s="212">
        <f>'WiR 3'!$E44</f>
        <v>0</v>
      </c>
      <c r="L137" s="220">
        <f>'WiR 5'!$E44</f>
        <v>0</v>
      </c>
      <c r="M137" s="219">
        <f>'Immo 1'!$E44</f>
        <v>0</v>
      </c>
      <c r="N137" s="212">
        <f>'Immo 3'!$E44</f>
        <v>0</v>
      </c>
      <c r="O137" s="220">
        <f>'Immo 5'!$E44</f>
        <v>0</v>
      </c>
      <c r="P137" s="219">
        <f>'ITM MA 1'!$E44</f>
        <v>0</v>
      </c>
      <c r="Q137" s="227">
        <f>'ITM MA 3'!$E44</f>
        <v>0</v>
      </c>
      <c r="R137" s="232">
        <f>'ITM MA engl.'!$E44</f>
        <v>0</v>
      </c>
      <c r="S137" s="219">
        <f>'Wipsy MA 1'!$E44</f>
        <v>0</v>
      </c>
      <c r="T137" s="220">
        <f>'Wipsy MA 3'!$E44</f>
        <v>0</v>
      </c>
      <c r="U137" s="219">
        <f>'MuT 1'!$E44</f>
        <v>0</v>
      </c>
      <c r="V137" s="212">
        <f>'MuT 3'!$E44</f>
        <v>0</v>
      </c>
      <c r="W137" s="220">
        <f>'MuT 7'!E44</f>
        <v>0</v>
      </c>
      <c r="X137" s="232">
        <f>EAM!$E44</f>
        <v>0</v>
      </c>
      <c r="Y137" s="219">
        <f>'EI 1'!$E44</f>
        <v>0</v>
      </c>
      <c r="Z137" s="212">
        <f>'EI 3'!$E44</f>
        <v>0</v>
      </c>
      <c r="AA137" s="220">
        <f>'EI 7'!$E44</f>
        <v>0</v>
      </c>
      <c r="AB137" s="219">
        <f>'GBS 1'!$E44</f>
        <v>0</v>
      </c>
      <c r="AC137" s="220">
        <f>'GBS 3'!$E44</f>
        <v>0</v>
      </c>
      <c r="AD137" s="232">
        <f>'VK WDW'!$E44</f>
        <v>0</v>
      </c>
      <c r="AE137" s="232">
        <f>'WDW 1'!$E44</f>
        <v>0</v>
      </c>
      <c r="AF137" s="232">
        <f>'AT 2'!$E44</f>
        <v>0</v>
      </c>
      <c r="AG137" s="219">
        <f>'GE 1'!$E44</f>
        <v>0</v>
      </c>
      <c r="AH137" s="220">
        <f>'GE 3'!$E44</f>
        <v>0</v>
      </c>
    </row>
    <row r="138" spans="1:34" x14ac:dyDescent="0.2">
      <c r="A138" s="219">
        <f>'BWL 1'!E45</f>
        <v>0</v>
      </c>
      <c r="B138" s="212">
        <f>'BWL 3'!E45</f>
        <v>0</v>
      </c>
      <c r="C138" s="220">
        <f>'BWL 5'!E45</f>
        <v>0</v>
      </c>
      <c r="D138" s="219">
        <f>'ITM 1'!$E45</f>
        <v>0</v>
      </c>
      <c r="E138" s="212">
        <f>'ITM 3'!$E45</f>
        <v>0</v>
      </c>
      <c r="F138" s="220">
        <f>'ITM 5'!$E45</f>
        <v>0</v>
      </c>
      <c r="G138" s="219">
        <f>'Wipsy 1'!$E45</f>
        <v>0</v>
      </c>
      <c r="H138" s="212">
        <f>'Wipsy 3'!$E45</f>
        <v>0</v>
      </c>
      <c r="I138" s="220">
        <f>'Wipsy 5'!$E45</f>
        <v>0</v>
      </c>
      <c r="J138" s="219">
        <f>'WiR 1'!$E45</f>
        <v>0</v>
      </c>
      <c r="K138" s="212">
        <f>'WiR 3'!$E45</f>
        <v>0</v>
      </c>
      <c r="L138" s="220">
        <f>'WiR 5'!$E45</f>
        <v>0</v>
      </c>
      <c r="M138" s="219">
        <f>'Immo 1'!$E45</f>
        <v>0</v>
      </c>
      <c r="N138" s="212">
        <f>'Immo 3'!$E45</f>
        <v>0</v>
      </c>
      <c r="O138" s="220">
        <f>'Immo 5'!$E45</f>
        <v>0</v>
      </c>
      <c r="P138" s="219">
        <f>'ITM MA 1'!$E45</f>
        <v>0</v>
      </c>
      <c r="Q138" s="227">
        <f>'ITM MA 3'!$E45</f>
        <v>0</v>
      </c>
      <c r="R138" s="232">
        <f>'ITM MA engl.'!$E45</f>
        <v>0</v>
      </c>
      <c r="S138" s="219">
        <f>'Wipsy MA 1'!$E45</f>
        <v>0</v>
      </c>
      <c r="T138" s="220">
        <f>'Wipsy MA 3'!$E45</f>
        <v>0</v>
      </c>
      <c r="U138" s="219">
        <f>'MuT 1'!$E45</f>
        <v>0</v>
      </c>
      <c r="V138" s="212" t="str">
        <f>'MuT 3'!$E45</f>
        <v>Dethlefs</v>
      </c>
      <c r="W138" s="220">
        <f>'MuT 7'!E45</f>
        <v>0</v>
      </c>
      <c r="X138" s="232">
        <f>EAM!$E45</f>
        <v>0</v>
      </c>
      <c r="Y138" s="219">
        <f>'EI 1'!$E45</f>
        <v>0</v>
      </c>
      <c r="Z138" s="212">
        <f>'EI 3'!$E45</f>
        <v>0</v>
      </c>
      <c r="AA138" s="220">
        <f>'EI 7'!$E45</f>
        <v>0</v>
      </c>
      <c r="AB138" s="219">
        <f>'GBS 1'!$E45</f>
        <v>0</v>
      </c>
      <c r="AC138" s="220">
        <f>'GBS 3'!$E45</f>
        <v>0</v>
      </c>
      <c r="AD138" s="232">
        <f>'VK WDW'!$E45</f>
        <v>0</v>
      </c>
      <c r="AE138" s="232">
        <f>'WDW 1'!$E45</f>
        <v>0</v>
      </c>
      <c r="AF138" s="232">
        <f>'AT 2'!$E45</f>
        <v>0</v>
      </c>
      <c r="AG138" s="219">
        <f>'GE 1'!$E45</f>
        <v>0</v>
      </c>
      <c r="AH138" s="220">
        <f>'GE 3'!$E45</f>
        <v>0</v>
      </c>
    </row>
    <row r="139" spans="1:34" x14ac:dyDescent="0.2">
      <c r="A139" s="219">
        <f>'BWL 1'!E46</f>
        <v>0</v>
      </c>
      <c r="B139" s="212">
        <f>'BWL 3'!E46</f>
        <v>0</v>
      </c>
      <c r="C139" s="220" t="str">
        <f>'BWL 5'!E48</f>
        <v>0 TN</v>
      </c>
      <c r="D139" s="219">
        <f>'ITM 1'!$E46</f>
        <v>0</v>
      </c>
      <c r="E139" s="212">
        <f>'ITM 3'!$E46</f>
        <v>0</v>
      </c>
      <c r="F139" s="220" t="str">
        <f>'ITM 5'!$E46</f>
        <v>DV 4</v>
      </c>
      <c r="G139" s="219">
        <f>'Wipsy 1'!$E46</f>
        <v>0</v>
      </c>
      <c r="H139" s="212">
        <f>'Wipsy 3'!$E46</f>
        <v>0</v>
      </c>
      <c r="I139" s="220">
        <f>'Wipsy 5'!$E46</f>
        <v>0</v>
      </c>
      <c r="J139" s="219">
        <f>'WiR 1'!$E46</f>
        <v>0</v>
      </c>
      <c r="K139" s="212">
        <f>'WiR 3'!$E46</f>
        <v>0</v>
      </c>
      <c r="L139" s="220">
        <f>'WiR 5'!$E46</f>
        <v>0</v>
      </c>
      <c r="M139" s="219">
        <f>'Immo 1'!$E46</f>
        <v>0</v>
      </c>
      <c r="N139" s="212">
        <f>'Immo 3'!$E46</f>
        <v>0</v>
      </c>
      <c r="O139" s="220">
        <f>'Immo 5'!$E46</f>
        <v>0</v>
      </c>
      <c r="P139" s="219">
        <f>'ITM MA 1'!$E46</f>
        <v>0</v>
      </c>
      <c r="Q139" s="227">
        <f>'ITM MA 3'!$E46</f>
        <v>0</v>
      </c>
      <c r="R139" s="232">
        <f>'ITM MA engl.'!$E46</f>
        <v>0</v>
      </c>
      <c r="S139" s="219">
        <f>'Wipsy MA 1'!$E46</f>
        <v>0</v>
      </c>
      <c r="T139" s="220">
        <f>'Wipsy MA 3'!$E46</f>
        <v>0</v>
      </c>
      <c r="U139" s="219">
        <f>'MuT 1'!$E46</f>
        <v>0</v>
      </c>
      <c r="V139" s="212">
        <f>'MuT 3'!$E46</f>
        <v>0</v>
      </c>
      <c r="W139" s="220">
        <f>'MuT 7'!E46</f>
        <v>0</v>
      </c>
      <c r="X139" s="232">
        <f>EAM!$E46</f>
        <v>0</v>
      </c>
      <c r="Y139" s="219">
        <f>'EI 1'!$E46</f>
        <v>0</v>
      </c>
      <c r="Z139" s="212">
        <f>'EI 3'!$E46</f>
        <v>0</v>
      </c>
      <c r="AA139" s="220">
        <f>'EI 7'!$E46</f>
        <v>0</v>
      </c>
      <c r="AB139" s="219">
        <f>'GBS 1'!$E46</f>
        <v>0</v>
      </c>
      <c r="AC139" s="220">
        <f>'GBS 3'!$E46</f>
        <v>0</v>
      </c>
      <c r="AD139" s="232">
        <f>'VK WDW'!$E46</f>
        <v>0</v>
      </c>
      <c r="AE139" s="232">
        <f>'WDW 1'!$E46</f>
        <v>0</v>
      </c>
      <c r="AF139" s="232">
        <f>'AT 2'!$E46</f>
        <v>0</v>
      </c>
      <c r="AG139" s="219">
        <f>'GE 1'!$E46</f>
        <v>0</v>
      </c>
      <c r="AH139" s="220">
        <f>'GE 3'!$E46</f>
        <v>0</v>
      </c>
    </row>
    <row r="140" spans="1:34" x14ac:dyDescent="0.2">
      <c r="A140" s="219">
        <f>'BWL 1'!E47</f>
        <v>0</v>
      </c>
      <c r="B140" s="212">
        <f>'BWL 3'!E47</f>
        <v>0</v>
      </c>
      <c r="C140" s="220">
        <f>'BWL 5'!E47</f>
        <v>0</v>
      </c>
      <c r="D140" s="219">
        <f>'ITM 1'!$E47</f>
        <v>0</v>
      </c>
      <c r="E140" s="212">
        <f>'ITM 3'!$E47</f>
        <v>0</v>
      </c>
      <c r="F140" s="220">
        <f>'ITM 5'!$E47</f>
        <v>0</v>
      </c>
      <c r="G140" s="219">
        <f>'Wipsy 1'!$E47</f>
        <v>0</v>
      </c>
      <c r="H140" s="212">
        <f>'Wipsy 3'!$E47</f>
        <v>0</v>
      </c>
      <c r="I140" s="220">
        <f>'Wipsy 5'!$E47</f>
        <v>0</v>
      </c>
      <c r="J140" s="219">
        <f>'WiR 1'!$E47</f>
        <v>0</v>
      </c>
      <c r="K140" s="212">
        <f>'WiR 3'!$E47</f>
        <v>0</v>
      </c>
      <c r="L140" s="220">
        <f>'WiR 5'!$E47</f>
        <v>0</v>
      </c>
      <c r="M140" s="219">
        <f>'Immo 1'!$E47</f>
        <v>0</v>
      </c>
      <c r="N140" s="212">
        <f>'Immo 3'!$E47</f>
        <v>0</v>
      </c>
      <c r="O140" s="220">
        <f>'Immo 5'!$E47</f>
        <v>0</v>
      </c>
      <c r="P140" s="219">
        <f>'ITM MA 1'!$E47</f>
        <v>0</v>
      </c>
      <c r="Q140" s="227">
        <f>'ITM MA 3'!$E47</f>
        <v>0</v>
      </c>
      <c r="R140" s="232">
        <f>'ITM MA engl.'!$E47</f>
        <v>0</v>
      </c>
      <c r="S140" s="219">
        <f>'Wipsy MA 1'!$E47</f>
        <v>0</v>
      </c>
      <c r="T140" s="220">
        <f>'Wipsy MA 3'!$E47</f>
        <v>0</v>
      </c>
      <c r="U140" s="219">
        <f>'MuT 1'!$E47</f>
        <v>0</v>
      </c>
      <c r="V140" s="212" t="str">
        <f>'MuT 3'!$E47</f>
        <v>0 TN</v>
      </c>
      <c r="W140" s="220">
        <f>'MuT 7'!E47</f>
        <v>0</v>
      </c>
      <c r="X140" s="232">
        <f>EAM!$E47</f>
        <v>0</v>
      </c>
      <c r="Y140" s="219">
        <f>'EI 1'!$E47</f>
        <v>0</v>
      </c>
      <c r="Z140" s="212">
        <f>'EI 3'!$E47</f>
        <v>0</v>
      </c>
      <c r="AA140" s="220">
        <f>'EI 7'!$E47</f>
        <v>0</v>
      </c>
      <c r="AB140" s="219">
        <f>'GBS 1'!$E47</f>
        <v>0</v>
      </c>
      <c r="AC140" s="220">
        <f>'GBS 3'!$E47</f>
        <v>0</v>
      </c>
      <c r="AD140" s="232">
        <f>'VK WDW'!$E47</f>
        <v>0</v>
      </c>
      <c r="AE140" s="232">
        <f>'WDW 1'!$E47</f>
        <v>0</v>
      </c>
      <c r="AF140" s="232">
        <f>'AT 2'!$E47</f>
        <v>0</v>
      </c>
      <c r="AG140" s="219">
        <f>'GE 1'!$E47</f>
        <v>0</v>
      </c>
      <c r="AH140" s="220">
        <f>'GE 3'!$E47</f>
        <v>0</v>
      </c>
    </row>
    <row r="141" spans="1:34" x14ac:dyDescent="0.2">
      <c r="A141" s="219">
        <f>'BWL 1'!E48</f>
        <v>0</v>
      </c>
      <c r="B141" s="212">
        <f>'BWL 3'!E48</f>
        <v>0</v>
      </c>
      <c r="C141" s="220" t="e">
        <f>'BWL 5'!#REF!</f>
        <v>#REF!</v>
      </c>
      <c r="D141" s="219">
        <f>'ITM 1'!$E48</f>
        <v>0</v>
      </c>
      <c r="E141" s="212">
        <f>'ITM 3'!$E48</f>
        <v>0</v>
      </c>
      <c r="F141" s="220">
        <f>'ITM 5'!$E48</f>
        <v>0</v>
      </c>
      <c r="G141" s="219">
        <f>'Wipsy 1'!$E48</f>
        <v>0</v>
      </c>
      <c r="H141" s="212">
        <f>'Wipsy 3'!$E48</f>
        <v>0</v>
      </c>
      <c r="I141" s="220">
        <f>'Wipsy 5'!$E48</f>
        <v>0</v>
      </c>
      <c r="J141" s="219">
        <f>'WiR 1'!$E48</f>
        <v>0</v>
      </c>
      <c r="K141" s="212">
        <f>'WiR 3'!$E48</f>
        <v>0</v>
      </c>
      <c r="L141" s="220">
        <f>'WiR 5'!$E48</f>
        <v>0</v>
      </c>
      <c r="M141" s="219">
        <f>'Immo 1'!$E48</f>
        <v>0</v>
      </c>
      <c r="N141" s="212">
        <f>'Immo 3'!$E48</f>
        <v>0</v>
      </c>
      <c r="O141" s="220">
        <f>'Immo 5'!$E48</f>
        <v>0</v>
      </c>
      <c r="P141" s="219">
        <f>'ITM MA 1'!$E48</f>
        <v>0</v>
      </c>
      <c r="Q141" s="227">
        <f>'ITM MA 3'!$E48</f>
        <v>0</v>
      </c>
      <c r="R141" s="232">
        <f>'ITM MA engl.'!$E48</f>
        <v>0</v>
      </c>
      <c r="S141" s="219">
        <f>'Wipsy MA 1'!$E48</f>
        <v>0</v>
      </c>
      <c r="T141" s="220">
        <f>'Wipsy MA 3'!$E48</f>
        <v>0</v>
      </c>
      <c r="U141" s="219">
        <f>'MuT 1'!$E48</f>
        <v>0</v>
      </c>
      <c r="V141" s="212">
        <f>'MuT 3'!$E48</f>
        <v>0</v>
      </c>
      <c r="W141" s="220">
        <f>'MuT 7'!E48</f>
        <v>0</v>
      </c>
      <c r="X141" s="232">
        <f>EAM!$E48</f>
        <v>0</v>
      </c>
      <c r="Y141" s="219">
        <f>'EI 1'!$E48</f>
        <v>0</v>
      </c>
      <c r="Z141" s="212">
        <f>'EI 3'!$E48</f>
        <v>0</v>
      </c>
      <c r="AA141" s="220">
        <f>'EI 7'!$E48</f>
        <v>0</v>
      </c>
      <c r="AB141" s="219">
        <f>'GBS 1'!$E48</f>
        <v>0</v>
      </c>
      <c r="AC141" s="220">
        <f>'GBS 3'!$E48</f>
        <v>0</v>
      </c>
      <c r="AD141" s="232">
        <f>'VK WDW'!$E48</f>
        <v>0</v>
      </c>
      <c r="AE141" s="232">
        <f>'WDW 1'!$E48</f>
        <v>0</v>
      </c>
      <c r="AF141" s="232">
        <f>'AT 2'!$E48</f>
        <v>0</v>
      </c>
      <c r="AG141" s="219">
        <f>'GE 1'!$E48</f>
        <v>0</v>
      </c>
      <c r="AH141" s="220">
        <f>'GE 3'!$E48</f>
        <v>0</v>
      </c>
    </row>
    <row r="142" spans="1:34" ht="10.8" thickBot="1" x14ac:dyDescent="0.25">
      <c r="A142" s="223">
        <f>'BWL 1'!E49</f>
        <v>0</v>
      </c>
      <c r="B142" s="224">
        <f>'BWL 3'!E49</f>
        <v>0</v>
      </c>
      <c r="C142" s="225">
        <f>'BWL 5'!E49</f>
        <v>0</v>
      </c>
      <c r="D142" s="223">
        <f>'ITM 1'!$E49</f>
        <v>0</v>
      </c>
      <c r="E142" s="224">
        <f>'ITM 3'!$E49</f>
        <v>0</v>
      </c>
      <c r="F142" s="225">
        <f>'ITM 5'!$E49</f>
        <v>0</v>
      </c>
      <c r="G142" s="223">
        <f>'Wipsy 1'!$E49</f>
        <v>0</v>
      </c>
      <c r="H142" s="224">
        <f>'Wipsy 3'!$E49</f>
        <v>0</v>
      </c>
      <c r="I142" s="225">
        <f>'Wipsy 5'!$E49</f>
        <v>0</v>
      </c>
      <c r="J142" s="223">
        <f>'WiR 1'!$E49</f>
        <v>0</v>
      </c>
      <c r="K142" s="224">
        <f>'WiR 3'!$E49</f>
        <v>0</v>
      </c>
      <c r="L142" s="225">
        <f>'WiR 5'!$E49</f>
        <v>0</v>
      </c>
      <c r="M142" s="223">
        <f>'Immo 1'!$E49</f>
        <v>0</v>
      </c>
      <c r="N142" s="224">
        <f>'Immo 3'!$E49</f>
        <v>0</v>
      </c>
      <c r="O142" s="225">
        <f>'Immo 5'!$E49</f>
        <v>0</v>
      </c>
      <c r="P142" s="223">
        <f>'ITM MA 1'!$E49</f>
        <v>0</v>
      </c>
      <c r="Q142" s="229">
        <f>'ITM MA 3'!$E49</f>
        <v>0</v>
      </c>
      <c r="R142" s="234">
        <f>'ITM MA engl.'!$E49</f>
        <v>0</v>
      </c>
      <c r="S142" s="223">
        <f>'Wipsy MA 1'!$E49</f>
        <v>0</v>
      </c>
      <c r="T142" s="225">
        <f>'Wipsy MA 3'!$E49</f>
        <v>0</v>
      </c>
      <c r="U142" s="223">
        <f>'MuT 1'!$E49</f>
        <v>0</v>
      </c>
      <c r="V142" s="224">
        <f>'MuT 3'!$E49</f>
        <v>0</v>
      </c>
      <c r="W142" s="225">
        <f>'MuT 7'!E49</f>
        <v>0</v>
      </c>
      <c r="X142" s="234">
        <f>EAM!$E49</f>
        <v>0</v>
      </c>
      <c r="Y142" s="223">
        <f>'EI 1'!$E49</f>
        <v>0</v>
      </c>
      <c r="Z142" s="224">
        <f>'EI 3'!$E49</f>
        <v>0</v>
      </c>
      <c r="AA142" s="225">
        <f>'EI 7'!$E49</f>
        <v>0</v>
      </c>
      <c r="AB142" s="223">
        <f>'GBS 1'!$E49</f>
        <v>0</v>
      </c>
      <c r="AC142" s="225">
        <f>'GBS 3'!$E49</f>
        <v>0</v>
      </c>
      <c r="AD142" s="234">
        <f>'VK WDW'!$E49</f>
        <v>0</v>
      </c>
      <c r="AE142" s="234">
        <f>'WDW 1'!$E49</f>
        <v>0</v>
      </c>
      <c r="AF142" s="234">
        <f>'AT 2'!$E49</f>
        <v>0</v>
      </c>
      <c r="AG142" s="223">
        <f>'GE 1'!$E49</f>
        <v>0</v>
      </c>
      <c r="AH142" s="225">
        <f>'GE 3'!$E49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M50"/>
  <sheetViews>
    <sheetView topLeftCell="A13" zoomScaleNormal="100" workbookViewId="0">
      <selection activeCell="L24" sqref="L24"/>
    </sheetView>
  </sheetViews>
  <sheetFormatPr baseColWidth="10" defaultColWidth="15.5546875" defaultRowHeight="14.4" x14ac:dyDescent="0.3"/>
  <cols>
    <col min="1" max="1" width="8.6640625" customWidth="1"/>
    <col min="2" max="2" width="13.33203125" customWidth="1"/>
    <col min="3" max="13" width="16.6640625" customWidth="1"/>
  </cols>
  <sheetData>
    <row r="1" spans="1:13" ht="33.6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5.8" x14ac:dyDescent="0.5">
      <c r="A2" s="16" t="s">
        <v>672</v>
      </c>
      <c r="B2" s="17"/>
      <c r="C2" s="17"/>
      <c r="G2" s="1" t="s">
        <v>5</v>
      </c>
      <c r="H2" s="1"/>
      <c r="I2" s="16" t="s">
        <v>592</v>
      </c>
      <c r="J2" s="15"/>
      <c r="M2" s="55"/>
    </row>
    <row r="3" spans="1:13" ht="15" thickBot="1" x14ac:dyDescent="0.35">
      <c r="A3" s="19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thickTop="1" x14ac:dyDescent="0.3">
      <c r="A6" s="275" t="s">
        <v>294</v>
      </c>
      <c r="B6" s="13"/>
      <c r="C6" s="113"/>
      <c r="D6" s="46"/>
      <c r="E6" s="46"/>
      <c r="F6" s="47"/>
      <c r="G6" s="46"/>
      <c r="H6" s="45"/>
      <c r="J6" s="47"/>
      <c r="K6" s="46"/>
      <c r="L6" s="78"/>
      <c r="M6" s="118"/>
    </row>
    <row r="7" spans="1:13" x14ac:dyDescent="0.3">
      <c r="A7" s="276"/>
      <c r="B7" s="235"/>
      <c r="C7" s="93"/>
      <c r="D7" s="26"/>
      <c r="E7" s="26"/>
      <c r="F7" s="74"/>
      <c r="G7" s="26"/>
      <c r="H7" s="28"/>
      <c r="J7" s="74"/>
      <c r="K7" s="26"/>
      <c r="L7" s="25"/>
      <c r="M7" s="42"/>
    </row>
    <row r="8" spans="1:13" ht="15.6" x14ac:dyDescent="0.3">
      <c r="A8" s="276"/>
      <c r="B8" s="9">
        <v>0.33333333333333331</v>
      </c>
      <c r="C8" s="93"/>
      <c r="D8" s="26"/>
      <c r="E8" s="26"/>
      <c r="F8" s="74"/>
      <c r="G8" s="26"/>
      <c r="H8" s="28"/>
      <c r="J8" s="74"/>
      <c r="K8" s="26"/>
      <c r="L8" s="20"/>
      <c r="M8" s="42"/>
    </row>
    <row r="9" spans="1:13" ht="15.6" x14ac:dyDescent="0.3">
      <c r="A9" s="276"/>
      <c r="B9" s="10"/>
      <c r="C9" s="93"/>
      <c r="D9" s="26"/>
      <c r="E9" s="26"/>
      <c r="F9" s="74"/>
      <c r="G9" s="26"/>
      <c r="H9" s="28"/>
      <c r="J9" s="74"/>
      <c r="K9" s="26"/>
      <c r="L9" s="25"/>
      <c r="M9" s="205" t="s">
        <v>602</v>
      </c>
    </row>
    <row r="10" spans="1:13" ht="15.6" x14ac:dyDescent="0.3">
      <c r="A10" s="276"/>
      <c r="B10" s="10" t="s">
        <v>15</v>
      </c>
      <c r="C10" s="93"/>
      <c r="D10" s="26"/>
      <c r="E10" s="26"/>
      <c r="F10" s="74"/>
      <c r="G10" s="26"/>
      <c r="H10" s="28"/>
      <c r="J10" s="74"/>
      <c r="K10" s="26"/>
      <c r="L10" s="20"/>
      <c r="M10" s="42"/>
    </row>
    <row r="11" spans="1:13" ht="15.6" x14ac:dyDescent="0.3">
      <c r="A11" s="276"/>
      <c r="B11" s="10"/>
      <c r="C11" s="93"/>
      <c r="D11" s="26"/>
      <c r="E11" s="26"/>
      <c r="F11" s="74"/>
      <c r="G11" s="26"/>
      <c r="H11" s="28"/>
      <c r="J11" s="74"/>
      <c r="K11" s="26"/>
      <c r="L11" s="200"/>
      <c r="M11" s="42"/>
    </row>
    <row r="12" spans="1:13" ht="15.6" x14ac:dyDescent="0.3">
      <c r="A12" s="276"/>
      <c r="B12" s="9">
        <v>0.41666666666666669</v>
      </c>
      <c r="C12" s="93"/>
      <c r="D12" s="26"/>
      <c r="E12" s="26"/>
      <c r="F12" s="74"/>
      <c r="G12" s="26"/>
      <c r="H12" s="28"/>
      <c r="J12" s="74"/>
      <c r="K12" s="26"/>
      <c r="L12" s="25"/>
      <c r="M12" s="28"/>
    </row>
    <row r="13" spans="1:13" x14ac:dyDescent="0.3">
      <c r="A13" s="276"/>
      <c r="B13" s="235"/>
      <c r="C13" s="93"/>
      <c r="D13" s="26"/>
      <c r="E13" s="26"/>
      <c r="F13" s="74"/>
      <c r="G13" s="26"/>
      <c r="H13" s="28"/>
      <c r="J13" s="74"/>
      <c r="K13" s="26"/>
      <c r="L13" s="25"/>
      <c r="M13" s="28"/>
    </row>
    <row r="14" spans="1:13" x14ac:dyDescent="0.3">
      <c r="A14" s="276"/>
      <c r="B14" s="235"/>
      <c r="C14" s="93"/>
      <c r="D14" s="26"/>
      <c r="E14" s="76"/>
      <c r="F14" s="26"/>
      <c r="G14" s="25"/>
      <c r="H14" s="42"/>
      <c r="J14" s="76"/>
      <c r="K14" s="26"/>
      <c r="L14" s="20"/>
      <c r="M14" s="28"/>
    </row>
    <row r="15" spans="1:13" x14ac:dyDescent="0.3">
      <c r="A15" s="276"/>
      <c r="B15" s="235"/>
      <c r="C15" s="93"/>
      <c r="D15" s="26"/>
      <c r="E15" s="26"/>
      <c r="F15" s="26"/>
      <c r="G15" s="26"/>
      <c r="H15" s="28"/>
      <c r="I15" s="93"/>
      <c r="J15" s="26"/>
      <c r="K15" s="26"/>
      <c r="L15" s="25"/>
      <c r="M15" s="28"/>
    </row>
    <row r="16" spans="1:13" ht="15" thickBot="1" x14ac:dyDescent="0.35">
      <c r="A16" s="276"/>
      <c r="B16" s="235"/>
      <c r="C16" s="101"/>
      <c r="D16" s="32"/>
      <c r="E16" s="32"/>
      <c r="F16" s="32"/>
      <c r="G16" s="32"/>
      <c r="H16" s="35"/>
      <c r="I16" s="101"/>
      <c r="J16" s="32"/>
      <c r="K16" s="32"/>
      <c r="L16" s="37"/>
      <c r="M16" s="35"/>
    </row>
    <row r="17" spans="1:13" x14ac:dyDescent="0.3">
      <c r="A17" s="276"/>
      <c r="B17" s="11"/>
      <c r="C17" s="109"/>
      <c r="D17" s="29"/>
      <c r="E17" s="30"/>
      <c r="F17" s="30"/>
      <c r="G17" s="30"/>
      <c r="H17" s="38"/>
      <c r="I17" s="109"/>
      <c r="J17" s="30"/>
      <c r="K17" s="30"/>
      <c r="L17" s="30"/>
      <c r="M17" s="38"/>
    </row>
    <row r="18" spans="1:13" x14ac:dyDescent="0.3">
      <c r="A18" s="276"/>
      <c r="B18" s="235"/>
      <c r="C18" s="93"/>
      <c r="D18" s="74"/>
      <c r="E18" s="26"/>
      <c r="F18" s="26"/>
      <c r="G18" s="26"/>
      <c r="H18" s="28"/>
      <c r="I18" s="93"/>
      <c r="J18" s="26"/>
      <c r="K18" s="26"/>
      <c r="L18" s="26"/>
      <c r="M18" s="28"/>
    </row>
    <row r="19" spans="1:13" ht="15.6" x14ac:dyDescent="0.3">
      <c r="A19" s="276"/>
      <c r="B19" s="9">
        <v>0.45833333333333331</v>
      </c>
      <c r="C19" s="93"/>
      <c r="D19" s="25"/>
      <c r="E19" s="26"/>
      <c r="F19" s="26"/>
      <c r="G19" s="26"/>
      <c r="H19" s="28"/>
      <c r="I19" s="93"/>
      <c r="J19" s="26"/>
      <c r="K19" s="26"/>
      <c r="L19" s="26"/>
      <c r="M19" s="28"/>
    </row>
    <row r="20" spans="1:13" ht="15.6" x14ac:dyDescent="0.3">
      <c r="A20" s="276"/>
      <c r="B20" s="10"/>
      <c r="C20" s="93"/>
      <c r="D20" s="25"/>
      <c r="E20" s="26"/>
      <c r="F20" s="74"/>
      <c r="G20" s="74"/>
      <c r="H20" s="28"/>
      <c r="I20" s="93"/>
      <c r="J20" s="26"/>
      <c r="K20" s="26"/>
      <c r="L20" s="26"/>
      <c r="M20" s="28"/>
    </row>
    <row r="21" spans="1:13" ht="15.6" x14ac:dyDescent="0.3">
      <c r="A21" s="276"/>
      <c r="B21" s="10" t="s">
        <v>15</v>
      </c>
      <c r="C21" s="93"/>
      <c r="D21" s="26"/>
      <c r="E21" s="26"/>
      <c r="F21" s="74"/>
      <c r="G21" s="74"/>
      <c r="H21" s="28"/>
      <c r="I21" s="93"/>
      <c r="J21" s="26"/>
      <c r="K21" s="26"/>
      <c r="L21" s="26"/>
      <c r="M21" s="28"/>
    </row>
    <row r="22" spans="1:13" ht="15.6" x14ac:dyDescent="0.3">
      <c r="A22" s="276"/>
      <c r="B22" s="10"/>
      <c r="C22" s="93"/>
      <c r="D22" s="25"/>
      <c r="E22" s="26"/>
      <c r="F22" s="74"/>
      <c r="G22" s="74"/>
      <c r="H22" s="28"/>
      <c r="I22" s="93"/>
      <c r="J22" s="26"/>
      <c r="K22" s="26"/>
      <c r="L22" s="26"/>
      <c r="M22" s="28"/>
    </row>
    <row r="23" spans="1:13" ht="15.6" x14ac:dyDescent="0.3">
      <c r="A23" s="276"/>
      <c r="B23" s="9">
        <v>0.54166666666666663</v>
      </c>
      <c r="C23" s="93"/>
      <c r="D23" s="68"/>
      <c r="E23" s="26"/>
      <c r="F23" s="74"/>
      <c r="G23" s="74"/>
      <c r="H23" s="28"/>
      <c r="I23" s="93"/>
      <c r="J23" s="26"/>
      <c r="K23" s="26"/>
      <c r="L23" s="26"/>
      <c r="M23" s="28"/>
    </row>
    <row r="24" spans="1:13" x14ac:dyDescent="0.3">
      <c r="A24" s="276"/>
      <c r="B24" s="235"/>
      <c r="C24" s="93"/>
      <c r="D24" s="68"/>
      <c r="E24" s="26"/>
      <c r="F24" s="26"/>
      <c r="G24" s="26"/>
      <c r="H24" s="28"/>
      <c r="I24" s="93"/>
      <c r="J24" s="26"/>
      <c r="K24" s="26"/>
      <c r="L24" s="76"/>
      <c r="M24" s="28"/>
    </row>
    <row r="25" spans="1:13" x14ac:dyDescent="0.3">
      <c r="A25" s="276"/>
      <c r="B25" s="235"/>
      <c r="C25" s="93"/>
      <c r="D25" s="33"/>
      <c r="E25" s="26"/>
      <c r="F25" s="74"/>
      <c r="G25" s="74"/>
      <c r="H25" s="28"/>
      <c r="I25" s="93"/>
      <c r="J25" s="26"/>
      <c r="K25" s="26"/>
      <c r="L25" s="26"/>
      <c r="M25" s="28"/>
    </row>
    <row r="26" spans="1:13" x14ac:dyDescent="0.3">
      <c r="A26" s="276"/>
      <c r="B26" s="235"/>
      <c r="C26" s="93"/>
      <c r="D26" s="74"/>
      <c r="E26" s="26"/>
      <c r="F26" s="26"/>
      <c r="G26" s="26"/>
      <c r="H26" s="28"/>
      <c r="I26" s="93"/>
      <c r="J26" s="26"/>
      <c r="K26" s="26"/>
      <c r="L26" s="26"/>
      <c r="M26" s="28"/>
    </row>
    <row r="27" spans="1:13" ht="15" thickBot="1" x14ac:dyDescent="0.35">
      <c r="A27" s="276"/>
      <c r="B27" s="129"/>
      <c r="C27" s="101"/>
      <c r="D27" s="71"/>
      <c r="E27" s="32"/>
      <c r="F27" s="240"/>
      <c r="G27" s="32"/>
      <c r="H27" s="35"/>
      <c r="I27" s="101"/>
      <c r="J27" s="32"/>
      <c r="K27" s="32"/>
      <c r="L27" s="32"/>
      <c r="M27" s="35"/>
    </row>
    <row r="28" spans="1:13" ht="15" thickBot="1" x14ac:dyDescent="0.35">
      <c r="A28" s="277"/>
      <c r="B28" s="11"/>
      <c r="C28" s="97"/>
      <c r="D28" s="30"/>
      <c r="E28" s="30"/>
      <c r="F28" s="69"/>
      <c r="G28" s="30"/>
      <c r="H28" s="38"/>
      <c r="I28" s="97"/>
      <c r="J28" s="30"/>
      <c r="K28" s="152" t="s">
        <v>708</v>
      </c>
      <c r="M28" s="38"/>
    </row>
    <row r="29" spans="1:13" x14ac:dyDescent="0.3">
      <c r="A29" s="277"/>
      <c r="B29" s="235"/>
      <c r="C29" s="81"/>
      <c r="D29" s="26"/>
      <c r="E29" s="26"/>
      <c r="F29" s="68"/>
      <c r="G29" s="26"/>
      <c r="H29" s="28"/>
      <c r="I29" s="81"/>
      <c r="J29" s="26"/>
      <c r="K29" s="29" t="s">
        <v>586</v>
      </c>
      <c r="M29" s="28"/>
    </row>
    <row r="30" spans="1:13" ht="15.6" x14ac:dyDescent="0.3">
      <c r="A30" s="277"/>
      <c r="B30" s="9">
        <v>0.58333333333333337</v>
      </c>
      <c r="C30" s="81"/>
      <c r="D30" s="26"/>
      <c r="E30" s="26"/>
      <c r="F30" s="68"/>
      <c r="G30" s="26"/>
      <c r="H30" s="28"/>
      <c r="I30" s="81"/>
      <c r="J30" s="26"/>
      <c r="K30" s="25" t="s">
        <v>587</v>
      </c>
      <c r="M30" s="28"/>
    </row>
    <row r="31" spans="1:13" ht="15.6" x14ac:dyDescent="0.3">
      <c r="A31" s="277"/>
      <c r="B31" s="10"/>
      <c r="C31" s="121"/>
      <c r="D31" s="74"/>
      <c r="E31" s="26"/>
      <c r="F31" s="68"/>
      <c r="G31" s="26"/>
      <c r="H31" s="28"/>
      <c r="I31" s="121"/>
      <c r="J31" s="26"/>
      <c r="K31" s="25" t="s">
        <v>585</v>
      </c>
      <c r="M31" s="28"/>
    </row>
    <row r="32" spans="1:13" ht="15.6" x14ac:dyDescent="0.3">
      <c r="A32" s="277"/>
      <c r="B32" s="10" t="s">
        <v>15</v>
      </c>
      <c r="C32" s="81"/>
      <c r="D32" s="74"/>
      <c r="E32" s="26"/>
      <c r="F32" s="68"/>
      <c r="G32" s="26"/>
      <c r="H32" s="28"/>
      <c r="I32" s="81"/>
      <c r="J32" s="26"/>
      <c r="K32" s="25"/>
      <c r="M32" s="28"/>
    </row>
    <row r="33" spans="1:13" ht="15.6" x14ac:dyDescent="0.3">
      <c r="A33" s="277"/>
      <c r="B33" s="10"/>
      <c r="C33" s="175"/>
      <c r="D33" s="74"/>
      <c r="E33" s="26"/>
      <c r="F33" s="68"/>
      <c r="G33" s="26"/>
      <c r="H33" s="28"/>
      <c r="I33" s="93"/>
      <c r="J33" s="26"/>
      <c r="K33" s="25" t="s">
        <v>389</v>
      </c>
      <c r="M33" s="28"/>
    </row>
    <row r="34" spans="1:13" ht="15.6" x14ac:dyDescent="0.3">
      <c r="A34" s="277"/>
      <c r="B34" s="9">
        <v>0.66666666666666663</v>
      </c>
      <c r="C34" s="120"/>
      <c r="D34" s="74"/>
      <c r="E34" s="26"/>
      <c r="F34" s="68"/>
      <c r="G34" s="26"/>
      <c r="H34" s="28"/>
      <c r="I34" s="175"/>
      <c r="J34" s="26"/>
      <c r="K34" s="25"/>
      <c r="M34" s="28"/>
    </row>
    <row r="35" spans="1:13" x14ac:dyDescent="0.3">
      <c r="A35" s="277"/>
      <c r="B35" s="235"/>
      <c r="C35" s="81"/>
      <c r="D35" s="26"/>
      <c r="E35" s="26"/>
      <c r="F35" s="26"/>
      <c r="G35" s="26"/>
      <c r="H35" s="28"/>
      <c r="I35" s="194"/>
      <c r="J35" s="26"/>
      <c r="K35" s="76"/>
      <c r="M35" s="28"/>
    </row>
    <row r="36" spans="1:13" x14ac:dyDescent="0.3">
      <c r="A36" s="277"/>
      <c r="B36" s="235"/>
      <c r="C36" s="81"/>
      <c r="D36" s="74"/>
      <c r="E36" s="26"/>
      <c r="F36" s="76"/>
      <c r="G36" s="26"/>
      <c r="H36" s="28"/>
      <c r="I36" s="93"/>
      <c r="J36" s="26"/>
      <c r="K36" s="25"/>
      <c r="M36" s="28"/>
    </row>
    <row r="37" spans="1:13" x14ac:dyDescent="0.3">
      <c r="A37" s="277"/>
      <c r="B37" s="235"/>
      <c r="C37" s="81"/>
      <c r="D37" s="26"/>
      <c r="E37" s="26"/>
      <c r="F37" s="26"/>
      <c r="G37" s="26"/>
      <c r="H37" s="28"/>
      <c r="I37" s="93"/>
      <c r="J37" s="26"/>
      <c r="K37" s="76" t="s">
        <v>691</v>
      </c>
      <c r="M37" s="28"/>
    </row>
    <row r="38" spans="1:13" ht="15" thickBot="1" x14ac:dyDescent="0.35">
      <c r="A38" s="277"/>
      <c r="B38" s="129"/>
      <c r="C38" s="82"/>
      <c r="D38" s="32"/>
      <c r="E38" s="32"/>
      <c r="F38" s="32"/>
      <c r="G38" s="32"/>
      <c r="H38" s="35"/>
      <c r="I38" s="101"/>
      <c r="J38" s="32"/>
      <c r="K38" s="71"/>
      <c r="L38" s="32"/>
      <c r="M38" s="35"/>
    </row>
    <row r="39" spans="1:13" x14ac:dyDescent="0.3">
      <c r="A39" s="277"/>
      <c r="B39" s="235"/>
      <c r="C39" s="90"/>
      <c r="D39" s="75"/>
      <c r="E39" s="30"/>
      <c r="F39" s="75"/>
      <c r="G39" s="30"/>
      <c r="H39" s="38"/>
      <c r="I39" s="109"/>
      <c r="J39" s="30"/>
      <c r="K39" s="75"/>
      <c r="L39" s="30"/>
      <c r="M39" s="38"/>
    </row>
    <row r="40" spans="1:13" x14ac:dyDescent="0.3">
      <c r="A40" s="277"/>
      <c r="B40" s="235"/>
      <c r="C40" s="93"/>
      <c r="D40" s="74"/>
      <c r="E40" s="26"/>
      <c r="F40" s="74"/>
      <c r="G40" s="26"/>
      <c r="H40" s="28"/>
      <c r="I40" s="93"/>
      <c r="J40" s="26"/>
      <c r="K40" s="74"/>
      <c r="L40" s="26"/>
      <c r="M40" s="28"/>
    </row>
    <row r="41" spans="1:13" ht="15.6" x14ac:dyDescent="0.3">
      <c r="A41" s="277"/>
      <c r="B41" s="9">
        <v>0.70833333333333337</v>
      </c>
      <c r="C41" s="93"/>
      <c r="D41" s="74"/>
      <c r="E41" s="26"/>
      <c r="F41" s="74"/>
      <c r="G41" s="26"/>
      <c r="H41" s="28"/>
      <c r="I41" s="93"/>
      <c r="J41" s="26"/>
      <c r="K41" s="74"/>
      <c r="L41" s="26"/>
      <c r="M41" s="28"/>
    </row>
    <row r="42" spans="1:13" ht="15.6" x14ac:dyDescent="0.3">
      <c r="A42" s="277"/>
      <c r="B42" s="10"/>
      <c r="C42" s="93"/>
      <c r="D42" s="74"/>
      <c r="E42" s="26"/>
      <c r="F42" s="74"/>
      <c r="G42" s="26"/>
      <c r="H42" s="28"/>
      <c r="I42" s="93"/>
      <c r="J42" s="26"/>
      <c r="K42" s="74"/>
      <c r="L42" s="26"/>
      <c r="M42" s="28"/>
    </row>
    <row r="43" spans="1:13" ht="15.6" x14ac:dyDescent="0.3">
      <c r="A43" s="277"/>
      <c r="B43" s="10" t="s">
        <v>15</v>
      </c>
      <c r="C43" s="93"/>
      <c r="D43" s="74"/>
      <c r="E43" s="26"/>
      <c r="F43" s="74"/>
      <c r="G43" s="26"/>
      <c r="H43" s="28"/>
      <c r="I43" s="93"/>
      <c r="J43" s="26"/>
      <c r="K43" s="44"/>
      <c r="L43" s="26"/>
      <c r="M43" s="28"/>
    </row>
    <row r="44" spans="1:13" ht="15.6" x14ac:dyDescent="0.3">
      <c r="A44" s="277"/>
      <c r="B44" s="10"/>
      <c r="C44" s="93"/>
      <c r="D44" s="74"/>
      <c r="E44" s="26"/>
      <c r="F44" s="74"/>
      <c r="G44" s="26"/>
      <c r="H44" s="28"/>
      <c r="I44" s="93"/>
      <c r="J44" s="26"/>
      <c r="K44" s="26"/>
      <c r="L44" s="26"/>
      <c r="M44" s="28"/>
    </row>
    <row r="45" spans="1:13" ht="15.6" x14ac:dyDescent="0.3">
      <c r="A45" s="277"/>
      <c r="B45" s="9">
        <v>0.79166666666666663</v>
      </c>
      <c r="C45" s="93"/>
      <c r="D45" s="26"/>
      <c r="E45" s="26"/>
      <c r="F45" s="26"/>
      <c r="G45" s="26"/>
      <c r="H45" s="28"/>
      <c r="I45" s="93"/>
      <c r="J45" s="26"/>
      <c r="K45" s="26"/>
      <c r="L45" s="26"/>
      <c r="M45" s="28"/>
    </row>
    <row r="46" spans="1:13" x14ac:dyDescent="0.3">
      <c r="A46" s="277"/>
      <c r="B46" s="235"/>
      <c r="C46" s="93"/>
      <c r="D46" s="26"/>
      <c r="E46" s="68"/>
      <c r="F46" s="26"/>
      <c r="G46" s="26"/>
      <c r="H46" s="28"/>
      <c r="I46" s="93"/>
      <c r="J46" s="26"/>
      <c r="K46" s="26"/>
      <c r="L46" s="26"/>
      <c r="M46" s="28"/>
    </row>
    <row r="47" spans="1:13" x14ac:dyDescent="0.3">
      <c r="A47" s="277"/>
      <c r="B47" s="235"/>
      <c r="C47" s="93"/>
      <c r="D47" s="76"/>
      <c r="E47" s="74"/>
      <c r="F47" s="26"/>
      <c r="G47" s="26"/>
      <c r="H47" s="28"/>
      <c r="I47" s="194"/>
      <c r="J47" s="26"/>
      <c r="K47" s="26"/>
      <c r="L47" s="76"/>
      <c r="M47" s="28"/>
    </row>
    <row r="48" spans="1:13" x14ac:dyDescent="0.3">
      <c r="A48" s="277"/>
      <c r="B48" s="235"/>
      <c r="C48" s="93"/>
      <c r="D48" s="26"/>
      <c r="E48" s="74"/>
      <c r="F48" s="26"/>
      <c r="G48" s="26"/>
      <c r="H48" s="28"/>
      <c r="I48" s="93"/>
      <c r="J48" s="26"/>
      <c r="K48" s="26"/>
      <c r="L48" s="76"/>
      <c r="M48" s="28"/>
    </row>
    <row r="49" spans="1:13" ht="15" thickBot="1" x14ac:dyDescent="0.35">
      <c r="A49" s="278"/>
      <c r="B49" s="12"/>
      <c r="C49" s="98"/>
      <c r="D49" s="116"/>
      <c r="E49" s="83"/>
      <c r="F49" s="116"/>
      <c r="G49" s="116"/>
      <c r="H49" s="117"/>
      <c r="I49" s="98"/>
      <c r="J49" s="116"/>
      <c r="K49" s="116"/>
      <c r="L49" s="247"/>
      <c r="M49" s="117"/>
    </row>
    <row r="50" spans="1:13" ht="15" thickTop="1" x14ac:dyDescent="0.3"/>
  </sheetData>
  <sheetProtection algorithmName="SHA-512" hashValue="PfJ4rzW21pk2OLqRDn25L8qIv334I7tgleMjySEX1QmSIVuE2xX0FVNYx42PRc6h9CgDTEOxEh+y+pAYWlurxg==" saltValue="VfiLvmmFFSdhmN45VxYoeg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M50"/>
  <sheetViews>
    <sheetView zoomScaleNormal="100" workbookViewId="0">
      <selection activeCell="K36" sqref="K36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160</v>
      </c>
      <c r="J2" s="15"/>
      <c r="M2" s="55"/>
    </row>
    <row r="3" spans="1:13" ht="13.5" customHeight="1" thickBot="1" x14ac:dyDescent="0.35">
      <c r="A3" s="31"/>
      <c r="C3" s="73"/>
      <c r="D3" s="73"/>
      <c r="E3" s="73"/>
      <c r="F3" s="73"/>
      <c r="G3" s="73"/>
      <c r="H3" s="73"/>
      <c r="I3" s="73"/>
      <c r="J3" s="73"/>
      <c r="K3" s="2"/>
      <c r="L3" s="2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78"/>
      <c r="E6" s="78"/>
      <c r="F6" s="173"/>
      <c r="G6" s="78"/>
      <c r="H6" s="118"/>
      <c r="I6" s="149"/>
      <c r="J6" s="78"/>
      <c r="K6" s="78"/>
      <c r="L6" s="78"/>
      <c r="M6" s="118"/>
    </row>
    <row r="7" spans="1:13" ht="15" customHeight="1" x14ac:dyDescent="0.3">
      <c r="A7" s="276"/>
      <c r="B7" s="235"/>
      <c r="C7" s="87"/>
      <c r="D7" s="25"/>
      <c r="E7" s="25"/>
      <c r="F7" s="174"/>
      <c r="G7" s="25"/>
      <c r="H7" s="42"/>
      <c r="I7" s="87"/>
      <c r="J7" s="25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25"/>
      <c r="E8" s="25"/>
      <c r="F8" s="174"/>
      <c r="G8" s="25"/>
      <c r="H8" s="42"/>
      <c r="I8" s="87"/>
      <c r="J8" s="25"/>
      <c r="K8" s="25"/>
      <c r="L8" s="25"/>
      <c r="M8" s="42"/>
    </row>
    <row r="9" spans="1:13" ht="15" customHeight="1" x14ac:dyDescent="0.3">
      <c r="A9" s="276"/>
      <c r="B9" s="10"/>
      <c r="C9" s="87"/>
      <c r="D9" s="25"/>
      <c r="E9" s="25"/>
      <c r="F9" s="174"/>
      <c r="G9" s="25"/>
      <c r="H9" s="42"/>
      <c r="I9" s="87"/>
      <c r="J9" s="25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174"/>
      <c r="G10" s="25"/>
      <c r="H10" s="42"/>
      <c r="I10" s="87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25"/>
      <c r="E11" s="25"/>
      <c r="F11" s="174"/>
      <c r="G11" s="25"/>
      <c r="H11" s="42"/>
      <c r="I11" s="87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25"/>
      <c r="H12" s="42"/>
      <c r="I12" s="87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25"/>
      <c r="K14" s="25"/>
      <c r="L14" s="20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/>
      <c r="E17" s="179"/>
      <c r="F17" s="29" t="s">
        <v>477</v>
      </c>
      <c r="G17" s="29"/>
      <c r="H17" s="72"/>
      <c r="I17" s="90"/>
      <c r="J17" s="29"/>
      <c r="K17" s="29"/>
      <c r="L17" s="29"/>
      <c r="M17" s="72"/>
    </row>
    <row r="18" spans="1:13" ht="15" customHeight="1" x14ac:dyDescent="0.3">
      <c r="A18" s="276"/>
      <c r="B18" s="235"/>
      <c r="C18" s="87"/>
      <c r="D18" s="25"/>
      <c r="E18" s="174"/>
      <c r="F18" s="25" t="s">
        <v>569</v>
      </c>
      <c r="G18" s="25"/>
      <c r="H18" s="42"/>
      <c r="I18" s="87"/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174"/>
      <c r="F19" s="25"/>
      <c r="G19" s="25"/>
      <c r="H19" s="42"/>
      <c r="I19" s="87"/>
      <c r="J19" s="25"/>
      <c r="K19" s="25"/>
      <c r="L19" s="25"/>
      <c r="M19" s="42"/>
    </row>
    <row r="20" spans="1:13" ht="15" customHeight="1" x14ac:dyDescent="0.3">
      <c r="A20" s="276"/>
      <c r="B20" s="10"/>
      <c r="C20" s="87"/>
      <c r="D20" s="25"/>
      <c r="E20" s="174"/>
      <c r="F20" s="25" t="s">
        <v>418</v>
      </c>
      <c r="G20" s="25"/>
      <c r="H20" s="42"/>
      <c r="I20" s="87"/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174"/>
      <c r="F21" s="25" t="s">
        <v>478</v>
      </c>
      <c r="G21" s="25"/>
      <c r="H21" s="42"/>
      <c r="I21" s="87"/>
      <c r="J21" s="25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174"/>
      <c r="F22" s="25" t="s">
        <v>479</v>
      </c>
      <c r="G22" s="25"/>
      <c r="H22" s="42"/>
      <c r="I22" s="87"/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174"/>
      <c r="F23" s="25"/>
      <c r="G23" s="25"/>
      <c r="H23" s="42"/>
      <c r="I23" s="87"/>
      <c r="J23" s="25"/>
      <c r="K23" s="25"/>
      <c r="L23" s="25"/>
      <c r="M23" s="42"/>
    </row>
    <row r="24" spans="1:13" ht="15" customHeight="1" x14ac:dyDescent="0.3">
      <c r="A24" s="276"/>
      <c r="B24" s="235"/>
      <c r="C24" s="87"/>
      <c r="D24" s="25"/>
      <c r="E24" s="174"/>
      <c r="F24" s="25" t="s">
        <v>480</v>
      </c>
      <c r="G24" s="25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76" t="s">
        <v>687</v>
      </c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G28" s="29"/>
      <c r="H28" s="72"/>
      <c r="I28" s="90"/>
      <c r="J28" s="29"/>
      <c r="K28" s="29" t="s">
        <v>425</v>
      </c>
      <c r="L28" s="29"/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G29" s="25"/>
      <c r="H29" s="42"/>
      <c r="I29" s="87"/>
      <c r="J29" s="25"/>
      <c r="K29" s="25" t="s">
        <v>568</v>
      </c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G30" s="25"/>
      <c r="H30" s="42"/>
      <c r="I30" s="87"/>
      <c r="J30" s="25"/>
      <c r="K30" s="25" t="s">
        <v>426</v>
      </c>
      <c r="L30" s="25"/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G31" s="25"/>
      <c r="H31" s="42"/>
      <c r="I31" s="87"/>
      <c r="J31" s="25"/>
      <c r="K31" s="25" t="s">
        <v>102</v>
      </c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G32" s="25"/>
      <c r="H32" s="42"/>
      <c r="I32" s="87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25"/>
      <c r="H33" s="42"/>
      <c r="I33" s="87"/>
      <c r="J33" s="25"/>
      <c r="K33" s="25" t="s">
        <v>256</v>
      </c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/>
      <c r="G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25"/>
      <c r="K35" s="197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25"/>
      <c r="K36" s="239" t="s">
        <v>696</v>
      </c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JRVkN3N7Cq5StzL8Z4rFfgjo5WEKIaDWJSsDgFar8A32mMJSAViMMsMiXNEXl8boh9HusThBGzVzkc8Q3k6Avw==" saltValue="60T3gmJIkSTcxcE+EAQL3g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M50"/>
  <sheetViews>
    <sheetView zoomScaleNormal="100" workbookViewId="0">
      <selection activeCell="D48" sqref="D48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160</v>
      </c>
      <c r="J2" s="15"/>
      <c r="M2" s="55"/>
    </row>
    <row r="3" spans="1:13" ht="13.5" customHeight="1" thickBot="1" x14ac:dyDescent="0.35">
      <c r="A3" s="31"/>
      <c r="C3" s="73"/>
      <c r="D3" s="73"/>
      <c r="E3" s="73"/>
      <c r="F3" s="73"/>
      <c r="G3" s="73"/>
      <c r="H3" s="73"/>
      <c r="I3" s="73"/>
      <c r="J3" s="73"/>
      <c r="K3" s="2"/>
      <c r="L3" s="2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149"/>
      <c r="E6" s="78"/>
      <c r="F6" s="78"/>
      <c r="G6" s="78"/>
      <c r="H6" s="118"/>
      <c r="I6" s="177"/>
      <c r="J6" s="78"/>
      <c r="K6" s="78"/>
      <c r="L6" s="78"/>
      <c r="M6" s="118"/>
    </row>
    <row r="7" spans="1:13" ht="15" customHeight="1" x14ac:dyDescent="0.3">
      <c r="A7" s="276"/>
      <c r="B7" s="235"/>
      <c r="C7" s="87"/>
      <c r="E7" s="25"/>
      <c r="F7" s="25"/>
      <c r="G7" s="25"/>
      <c r="H7" s="42"/>
      <c r="I7" s="175"/>
      <c r="J7" s="25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E8" s="25"/>
      <c r="F8" s="25"/>
      <c r="G8" s="25"/>
      <c r="H8" s="42"/>
      <c r="I8" s="175"/>
      <c r="J8" s="25"/>
      <c r="K8" s="25"/>
      <c r="L8" s="25"/>
      <c r="M8" s="42"/>
    </row>
    <row r="9" spans="1:13" ht="15" customHeight="1" x14ac:dyDescent="0.3">
      <c r="A9" s="276"/>
      <c r="B9" s="10"/>
      <c r="C9" s="87"/>
      <c r="E9" s="25"/>
      <c r="F9" s="25"/>
      <c r="G9" s="25"/>
      <c r="H9" s="42"/>
      <c r="I9" s="175"/>
      <c r="J9" s="25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E10" s="25"/>
      <c r="F10" s="25"/>
      <c r="G10" s="25"/>
      <c r="H10" s="42"/>
      <c r="I10" s="175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E11" s="25"/>
      <c r="F11" s="25"/>
      <c r="G11" s="25"/>
      <c r="H11" s="42"/>
      <c r="I11" s="175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E12" s="25"/>
      <c r="F12" s="25"/>
      <c r="G12" s="25"/>
      <c r="H12" s="42"/>
      <c r="I12" s="175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33"/>
      <c r="E13" s="25"/>
      <c r="F13" s="25"/>
      <c r="G13" s="25"/>
      <c r="H13" s="42"/>
      <c r="I13" s="175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76"/>
      <c r="E14" s="25"/>
      <c r="F14" s="25"/>
      <c r="G14" s="25"/>
      <c r="H14" s="42"/>
      <c r="I14" s="175"/>
      <c r="J14" s="25"/>
      <c r="K14" s="25"/>
      <c r="L14" s="20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/>
      <c r="E17" s="29"/>
      <c r="F17" s="29"/>
      <c r="G17" s="29"/>
      <c r="H17" s="72"/>
      <c r="I17" s="90"/>
      <c r="J17" s="29"/>
      <c r="K17" s="29"/>
      <c r="L17" s="29"/>
      <c r="M17" s="72"/>
    </row>
    <row r="18" spans="1:13" ht="15" customHeight="1" x14ac:dyDescent="0.3">
      <c r="A18" s="276"/>
      <c r="B18" s="235"/>
      <c r="C18" s="87"/>
      <c r="D18" s="25"/>
      <c r="E18" s="25"/>
      <c r="F18" s="25"/>
      <c r="G18" s="25"/>
      <c r="H18" s="42"/>
      <c r="I18" s="87"/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25"/>
      <c r="F19" s="25"/>
      <c r="G19" s="25"/>
      <c r="H19" s="42"/>
      <c r="I19" s="87"/>
      <c r="J19" s="25"/>
      <c r="K19" s="25"/>
      <c r="L19" s="25"/>
      <c r="M19" s="42"/>
    </row>
    <row r="20" spans="1:13" ht="15" customHeight="1" x14ac:dyDescent="0.3">
      <c r="A20" s="276"/>
      <c r="B20" s="10"/>
      <c r="C20" s="87"/>
      <c r="D20" s="25"/>
      <c r="E20" s="25"/>
      <c r="F20" s="25"/>
      <c r="G20" s="25"/>
      <c r="H20" s="42"/>
      <c r="I20" s="87"/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25"/>
      <c r="G21" s="25"/>
      <c r="H21" s="42"/>
      <c r="I21" s="87"/>
      <c r="J21" s="25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G22" s="25"/>
      <c r="H22" s="42"/>
      <c r="I22" s="87"/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25"/>
      <c r="G23" s="25"/>
      <c r="H23" s="42"/>
      <c r="I23" s="87"/>
      <c r="J23" s="25"/>
      <c r="K23" s="25"/>
      <c r="L23" s="25"/>
      <c r="M23" s="42"/>
    </row>
    <row r="24" spans="1:13" ht="15" customHeight="1" x14ac:dyDescent="0.3">
      <c r="A24" s="276"/>
      <c r="B24" s="235"/>
      <c r="C24" s="87"/>
      <c r="D24" s="25"/>
      <c r="E24" s="25"/>
      <c r="F24" s="25"/>
      <c r="G24" s="25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G28" s="29"/>
      <c r="H28" s="72"/>
      <c r="I28" s="90"/>
      <c r="J28" s="29"/>
      <c r="K28" s="29"/>
      <c r="L28" s="29"/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G29" s="25"/>
      <c r="H29" s="42"/>
      <c r="I29" s="87"/>
      <c r="J29" s="25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G30" s="25"/>
      <c r="H30" s="42"/>
      <c r="I30" s="87"/>
      <c r="J30" s="25"/>
      <c r="K30" s="25"/>
      <c r="L30" s="25"/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G31" s="25"/>
      <c r="H31" s="42"/>
      <c r="I31" s="87"/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G32" s="25"/>
      <c r="H32" s="42"/>
      <c r="I32" s="87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25"/>
      <c r="H33" s="42"/>
      <c r="I33" s="87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/>
      <c r="G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25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 t="s">
        <v>275</v>
      </c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 t="s">
        <v>570</v>
      </c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 t="s">
        <v>273</v>
      </c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 t="s">
        <v>274</v>
      </c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 t="s">
        <v>461</v>
      </c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33" t="s">
        <v>324</v>
      </c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76" t="s">
        <v>694</v>
      </c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Fu8C5OoJ+X/upovsiTAQyF2boymClIa8iRIU03avjiIqVeLfxp2mKCgXgr1dT/Q9ZqHhlIDJi2xVBwhHQGP12w==" saltValue="u5gTCVL4jKl1h6CCoidIYg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M50"/>
  <sheetViews>
    <sheetView zoomScaleNormal="100" workbookViewId="0">
      <selection activeCell="D37" sqref="D37"/>
    </sheetView>
  </sheetViews>
  <sheetFormatPr baseColWidth="10" defaultColWidth="15.5546875" defaultRowHeight="14.4" x14ac:dyDescent="0.3"/>
  <cols>
    <col min="1" max="1" width="8.6640625" customWidth="1"/>
    <col min="2" max="2" width="13.33203125" customWidth="1"/>
    <col min="3" max="5" width="16.6640625" customWidth="1"/>
  </cols>
  <sheetData>
    <row r="1" spans="1:13" ht="33.6" x14ac:dyDescent="0.65">
      <c r="A1" s="14" t="s">
        <v>0</v>
      </c>
      <c r="B1" s="15"/>
      <c r="C1" s="15"/>
    </row>
    <row r="2" spans="1:13" ht="25.8" x14ac:dyDescent="0.5">
      <c r="A2" s="16" t="s">
        <v>672</v>
      </c>
      <c r="B2" s="17"/>
    </row>
    <row r="3" spans="1:13" ht="15" thickBot="1" x14ac:dyDescent="0.35">
      <c r="A3" s="31"/>
      <c r="C3" s="73"/>
      <c r="D3" s="73"/>
      <c r="E3" s="67"/>
    </row>
    <row r="4" spans="1:13" ht="15" thickTop="1" x14ac:dyDescent="0.3">
      <c r="A4" s="5" t="s">
        <v>7</v>
      </c>
      <c r="B4" s="5" t="s">
        <v>9</v>
      </c>
      <c r="C4" s="84" t="s">
        <v>14</v>
      </c>
      <c r="D4" s="51" t="s">
        <v>52</v>
      </c>
      <c r="E4" s="51" t="s">
        <v>671</v>
      </c>
    </row>
    <row r="5" spans="1:13" ht="15" thickBot="1" x14ac:dyDescent="0.35">
      <c r="A5" s="6" t="s">
        <v>8</v>
      </c>
      <c r="B5" s="8"/>
      <c r="C5" s="22">
        <v>45373</v>
      </c>
      <c r="D5" s="4">
        <f>C5+1</f>
        <v>45374</v>
      </c>
      <c r="E5" s="4">
        <v>45375</v>
      </c>
    </row>
    <row r="6" spans="1:13" ht="15" thickTop="1" x14ac:dyDescent="0.3">
      <c r="A6" s="275" t="s">
        <v>294</v>
      </c>
      <c r="B6" s="13"/>
      <c r="C6" s="149"/>
      <c r="D6" s="78"/>
      <c r="E6" s="118"/>
    </row>
    <row r="7" spans="1:13" x14ac:dyDescent="0.3">
      <c r="A7" s="276"/>
      <c r="B7" s="80"/>
      <c r="C7" s="87"/>
      <c r="D7" s="25"/>
      <c r="E7" s="42"/>
    </row>
    <row r="8" spans="1:13" ht="15.6" x14ac:dyDescent="0.3">
      <c r="A8" s="276"/>
      <c r="B8" s="9">
        <v>0.33333333333333331</v>
      </c>
      <c r="C8" s="87"/>
      <c r="D8" s="25"/>
      <c r="E8" s="42"/>
    </row>
    <row r="9" spans="1:13" ht="15.6" x14ac:dyDescent="0.3">
      <c r="A9" s="276"/>
      <c r="B9" s="10"/>
      <c r="C9" s="87"/>
      <c r="D9" s="25"/>
      <c r="E9" s="42"/>
      <c r="M9" s="207"/>
    </row>
    <row r="10" spans="1:13" ht="15.6" x14ac:dyDescent="0.3">
      <c r="A10" s="276"/>
      <c r="B10" s="10" t="s">
        <v>15</v>
      </c>
      <c r="C10" s="87"/>
      <c r="D10" s="25"/>
      <c r="E10" s="42"/>
    </row>
    <row r="11" spans="1:13" ht="15.6" x14ac:dyDescent="0.3">
      <c r="A11" s="276"/>
      <c r="B11" s="10"/>
      <c r="C11" s="87"/>
      <c r="D11" s="25"/>
      <c r="E11" s="42"/>
    </row>
    <row r="12" spans="1:13" ht="15.6" x14ac:dyDescent="0.3">
      <c r="A12" s="276"/>
      <c r="B12" s="9">
        <v>0.41666666666666669</v>
      </c>
      <c r="C12" s="87"/>
      <c r="D12" s="25"/>
      <c r="E12" s="42"/>
    </row>
    <row r="13" spans="1:13" x14ac:dyDescent="0.3">
      <c r="A13" s="276"/>
      <c r="B13" s="80"/>
      <c r="C13" s="87"/>
      <c r="D13" s="25"/>
      <c r="E13" s="42"/>
    </row>
    <row r="14" spans="1:13" x14ac:dyDescent="0.3">
      <c r="A14" s="276"/>
      <c r="B14" s="80"/>
      <c r="C14" s="87"/>
      <c r="D14" s="25"/>
      <c r="E14" s="249"/>
    </row>
    <row r="15" spans="1:13" x14ac:dyDescent="0.3">
      <c r="A15" s="276"/>
      <c r="B15" s="80"/>
      <c r="C15" s="87"/>
      <c r="D15" s="25"/>
      <c r="E15" s="42"/>
    </row>
    <row r="16" spans="1:13" ht="15" thickBot="1" x14ac:dyDescent="0.35">
      <c r="A16" s="276"/>
      <c r="B16" s="128"/>
      <c r="C16" s="91"/>
      <c r="D16" s="37"/>
      <c r="E16" s="123"/>
    </row>
    <row r="17" spans="1:5" ht="15" thickBot="1" x14ac:dyDescent="0.35">
      <c r="A17" s="276"/>
      <c r="B17" s="11"/>
      <c r="C17" s="252"/>
      <c r="D17" s="254" t="s">
        <v>377</v>
      </c>
      <c r="E17" s="72"/>
    </row>
    <row r="18" spans="1:5" x14ac:dyDescent="0.3">
      <c r="A18" s="276"/>
      <c r="B18" s="128"/>
      <c r="C18" s="253"/>
      <c r="D18" s="25" t="s">
        <v>361</v>
      </c>
      <c r="E18" s="42"/>
    </row>
    <row r="19" spans="1:5" ht="15.6" x14ac:dyDescent="0.3">
      <c r="A19" s="276"/>
      <c r="B19" s="9">
        <v>0.45833333333333331</v>
      </c>
      <c r="C19" s="253"/>
      <c r="D19" s="25" t="s">
        <v>573</v>
      </c>
      <c r="E19" s="42"/>
    </row>
    <row r="20" spans="1:5" ht="15.6" x14ac:dyDescent="0.3">
      <c r="A20" s="276"/>
      <c r="B20" s="10"/>
      <c r="C20" s="253"/>
      <c r="D20" s="25" t="s">
        <v>355</v>
      </c>
      <c r="E20" s="42"/>
    </row>
    <row r="21" spans="1:5" ht="15.6" x14ac:dyDescent="0.3">
      <c r="A21" s="276"/>
      <c r="B21" s="10" t="s">
        <v>15</v>
      </c>
      <c r="C21" s="253"/>
      <c r="D21" s="25" t="s">
        <v>356</v>
      </c>
      <c r="E21" s="42"/>
    </row>
    <row r="22" spans="1:5" ht="15.6" x14ac:dyDescent="0.3">
      <c r="A22" s="276"/>
      <c r="B22" s="10"/>
      <c r="C22" s="253"/>
      <c r="D22" s="25"/>
      <c r="E22" s="42"/>
    </row>
    <row r="23" spans="1:5" ht="15.6" x14ac:dyDescent="0.3">
      <c r="A23" s="276"/>
      <c r="B23" s="9">
        <v>0.54166666666666663</v>
      </c>
      <c r="C23" s="253"/>
      <c r="D23" s="25" t="s">
        <v>357</v>
      </c>
      <c r="E23" s="42"/>
    </row>
    <row r="24" spans="1:5" x14ac:dyDescent="0.3">
      <c r="A24" s="276"/>
      <c r="B24" s="128"/>
      <c r="C24" s="253"/>
      <c r="D24" s="174"/>
      <c r="E24" s="42"/>
    </row>
    <row r="25" spans="1:5" x14ac:dyDescent="0.3">
      <c r="A25" s="276"/>
      <c r="B25" s="128"/>
      <c r="C25" s="87"/>
      <c r="D25" s="25"/>
      <c r="E25" s="42"/>
    </row>
    <row r="26" spans="1:5" x14ac:dyDescent="0.3">
      <c r="A26" s="276"/>
      <c r="B26" s="128"/>
      <c r="C26" s="87"/>
      <c r="D26" s="25"/>
      <c r="E26" s="42"/>
    </row>
    <row r="27" spans="1:5" ht="15" thickBot="1" x14ac:dyDescent="0.35">
      <c r="A27" s="276"/>
      <c r="B27" s="129"/>
      <c r="C27" s="91"/>
      <c r="D27" s="37"/>
      <c r="E27" s="123"/>
    </row>
    <row r="28" spans="1:5" ht="15" thickBot="1" x14ac:dyDescent="0.35">
      <c r="A28" s="277"/>
      <c r="B28" s="11"/>
      <c r="C28" s="90"/>
      <c r="D28" s="29"/>
      <c r="E28" s="250" t="s">
        <v>670</v>
      </c>
    </row>
    <row r="29" spans="1:5" ht="15" thickBot="1" x14ac:dyDescent="0.35">
      <c r="A29" s="277"/>
      <c r="B29" s="128"/>
      <c r="C29" s="87"/>
      <c r="D29" s="25"/>
      <c r="E29" s="251" t="s">
        <v>377</v>
      </c>
    </row>
    <row r="30" spans="1:5" ht="15.6" x14ac:dyDescent="0.3">
      <c r="A30" s="277"/>
      <c r="B30" s="9">
        <v>0.58333333333333337</v>
      </c>
      <c r="C30" s="87"/>
      <c r="D30" s="25"/>
      <c r="E30" s="72" t="s">
        <v>360</v>
      </c>
    </row>
    <row r="31" spans="1:5" ht="15.6" x14ac:dyDescent="0.3">
      <c r="A31" s="277"/>
      <c r="B31" s="10"/>
      <c r="C31" s="87"/>
      <c r="D31" s="25"/>
      <c r="E31" s="42" t="s">
        <v>572</v>
      </c>
    </row>
    <row r="32" spans="1:5" ht="15.6" x14ac:dyDescent="0.3">
      <c r="A32" s="277"/>
      <c r="B32" s="10" t="s">
        <v>15</v>
      </c>
      <c r="C32" s="87"/>
      <c r="D32" s="25"/>
      <c r="E32" s="42" t="s">
        <v>358</v>
      </c>
    </row>
    <row r="33" spans="1:5" ht="15.6" x14ac:dyDescent="0.3">
      <c r="A33" s="277"/>
      <c r="B33" s="10"/>
      <c r="C33" s="87"/>
      <c r="D33" s="25"/>
      <c r="E33" s="42" t="s">
        <v>359</v>
      </c>
    </row>
    <row r="34" spans="1:5" ht="15.6" x14ac:dyDescent="0.3">
      <c r="A34" s="277"/>
      <c r="B34" s="9">
        <v>0.66666666666666663</v>
      </c>
      <c r="C34" s="87"/>
      <c r="D34" s="25"/>
      <c r="E34" s="42"/>
    </row>
    <row r="35" spans="1:5" x14ac:dyDescent="0.3">
      <c r="A35" s="277"/>
      <c r="B35" s="128"/>
      <c r="C35" s="87"/>
      <c r="D35" s="25"/>
      <c r="E35" s="42" t="s">
        <v>153</v>
      </c>
    </row>
    <row r="36" spans="1:5" x14ac:dyDescent="0.3">
      <c r="A36" s="277"/>
      <c r="B36" s="128"/>
      <c r="C36" s="87"/>
      <c r="D36" s="25"/>
      <c r="E36" s="42"/>
    </row>
    <row r="37" spans="1:5" x14ac:dyDescent="0.3">
      <c r="A37" s="277"/>
      <c r="B37" s="128"/>
      <c r="C37" s="87"/>
      <c r="D37" s="25"/>
      <c r="E37" s="42"/>
    </row>
    <row r="38" spans="1:5" ht="15" thickBot="1" x14ac:dyDescent="0.35">
      <c r="A38" s="277"/>
      <c r="B38" s="129"/>
      <c r="C38" s="91"/>
      <c r="D38" s="37"/>
      <c r="E38" s="123"/>
    </row>
    <row r="39" spans="1:5" ht="15" thickBot="1" x14ac:dyDescent="0.35">
      <c r="A39" s="277"/>
      <c r="B39" s="128"/>
      <c r="C39" s="135" t="s">
        <v>377</v>
      </c>
      <c r="D39" s="25"/>
      <c r="E39" s="184"/>
    </row>
    <row r="40" spans="1:5" x14ac:dyDescent="0.3">
      <c r="A40" s="277"/>
      <c r="B40" s="80"/>
      <c r="C40" s="29" t="s">
        <v>420</v>
      </c>
      <c r="D40" s="25"/>
      <c r="E40" s="185"/>
    </row>
    <row r="41" spans="1:5" ht="15.6" x14ac:dyDescent="0.3">
      <c r="A41" s="277"/>
      <c r="B41" s="9">
        <v>0.70833333333333337</v>
      </c>
      <c r="C41" s="25" t="s">
        <v>571</v>
      </c>
      <c r="D41" s="25"/>
      <c r="E41" s="185"/>
    </row>
    <row r="42" spans="1:5" ht="15.6" x14ac:dyDescent="0.3">
      <c r="A42" s="277"/>
      <c r="B42" s="10"/>
      <c r="C42" s="25" t="s">
        <v>418</v>
      </c>
      <c r="D42" s="25"/>
      <c r="E42" s="185"/>
    </row>
    <row r="43" spans="1:5" ht="15.6" x14ac:dyDescent="0.3">
      <c r="A43" s="277"/>
      <c r="B43" s="10" t="s">
        <v>15</v>
      </c>
      <c r="C43" s="25" t="s">
        <v>419</v>
      </c>
      <c r="D43" s="25"/>
      <c r="E43" s="185"/>
    </row>
    <row r="44" spans="1:5" ht="15.6" x14ac:dyDescent="0.3">
      <c r="A44" s="277"/>
      <c r="B44" s="10"/>
      <c r="C44" s="25"/>
      <c r="D44" s="25"/>
      <c r="E44" s="185"/>
    </row>
    <row r="45" spans="1:5" ht="15.6" x14ac:dyDescent="0.3">
      <c r="A45" s="277"/>
      <c r="B45" s="9">
        <v>0.79166666666666663</v>
      </c>
      <c r="C45" s="25" t="s">
        <v>141</v>
      </c>
      <c r="D45" s="25"/>
      <c r="E45" s="185"/>
    </row>
    <row r="46" spans="1:5" x14ac:dyDescent="0.3">
      <c r="A46" s="277"/>
      <c r="B46" s="80"/>
      <c r="C46" s="87"/>
      <c r="D46" s="25"/>
      <c r="E46" s="42"/>
    </row>
    <row r="47" spans="1:5" x14ac:dyDescent="0.3">
      <c r="A47" s="277"/>
      <c r="B47" s="80"/>
      <c r="C47" s="87"/>
      <c r="D47" s="25"/>
      <c r="E47" s="42"/>
    </row>
    <row r="48" spans="1:5" x14ac:dyDescent="0.3">
      <c r="A48" s="277"/>
      <c r="B48" s="80"/>
      <c r="C48" s="87"/>
      <c r="D48" s="25"/>
      <c r="E48" s="42"/>
    </row>
    <row r="49" spans="1:5" ht="15" thickBot="1" x14ac:dyDescent="0.35">
      <c r="A49" s="278"/>
      <c r="B49" s="12"/>
      <c r="C49" s="124"/>
      <c r="D49" s="114"/>
      <c r="E49" s="160"/>
    </row>
    <row r="50" spans="1:5" ht="15" thickTop="1" x14ac:dyDescent="0.3"/>
  </sheetData>
  <sheetProtection algorithmName="SHA-512" hashValue="aiRxRY94EM6LW/KptPlYiFcneR4EGh/gg22kMkusO3tiTsd34e1Z2pejocTIETgEsPg8l6bU+QB297LqSeLx6w==" saltValue="uCt75OdncItccwaQLZ6hcw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M50"/>
  <sheetViews>
    <sheetView zoomScaleNormal="100" workbookViewId="0">
      <selection activeCell="K14" activeCellId="2" sqref="E14 G14 K14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  <c r="I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H2" s="1"/>
      <c r="I2" s="16" t="s">
        <v>20</v>
      </c>
      <c r="J2" s="15"/>
      <c r="K2" s="15"/>
      <c r="M2" s="55"/>
    </row>
    <row r="3" spans="1:13" ht="13.5" customHeight="1" thickBot="1" x14ac:dyDescent="0.35">
      <c r="A3" s="31"/>
      <c r="C3" s="73"/>
      <c r="D3" s="73"/>
      <c r="E3" s="2"/>
      <c r="F3" s="2"/>
      <c r="G3" s="73"/>
      <c r="H3" s="73"/>
      <c r="I3" s="73"/>
      <c r="J3" s="2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78"/>
      <c r="E6" s="47" t="s">
        <v>191</v>
      </c>
      <c r="F6" s="78"/>
      <c r="G6" s="47" t="s">
        <v>195</v>
      </c>
      <c r="H6" s="118"/>
      <c r="I6" s="149"/>
      <c r="J6" s="78"/>
      <c r="K6" s="47" t="s">
        <v>192</v>
      </c>
      <c r="L6" s="78"/>
      <c r="M6" s="118"/>
    </row>
    <row r="7" spans="1:13" ht="15" customHeight="1" x14ac:dyDescent="0.3">
      <c r="A7" s="276"/>
      <c r="B7" s="235"/>
      <c r="C7" s="87"/>
      <c r="D7" s="25"/>
      <c r="E7" s="74" t="s">
        <v>574</v>
      </c>
      <c r="F7" s="25"/>
      <c r="G7" s="74" t="s">
        <v>497</v>
      </c>
      <c r="H7" s="42"/>
      <c r="I7" s="87"/>
      <c r="J7" s="25"/>
      <c r="K7" s="74" t="s">
        <v>498</v>
      </c>
      <c r="L7" s="25"/>
      <c r="M7" s="42"/>
    </row>
    <row r="8" spans="1:13" ht="15" customHeight="1" x14ac:dyDescent="0.3">
      <c r="A8" s="276"/>
      <c r="B8" s="9">
        <v>0.33333333333333331</v>
      </c>
      <c r="C8" s="87"/>
      <c r="D8" s="25"/>
      <c r="E8" s="74" t="s">
        <v>116</v>
      </c>
      <c r="F8" s="25"/>
      <c r="G8" s="74" t="s">
        <v>42</v>
      </c>
      <c r="H8" s="42"/>
      <c r="I8" s="87"/>
      <c r="J8" s="25"/>
      <c r="K8" s="74" t="s">
        <v>44</v>
      </c>
      <c r="L8" s="25"/>
      <c r="M8" s="42"/>
    </row>
    <row r="9" spans="1:13" ht="15" customHeight="1" x14ac:dyDescent="0.3">
      <c r="A9" s="276"/>
      <c r="B9" s="10"/>
      <c r="C9" s="87"/>
      <c r="D9" s="25"/>
      <c r="E9" s="68"/>
      <c r="F9" s="25"/>
      <c r="G9" s="74" t="s">
        <v>43</v>
      </c>
      <c r="H9" s="42"/>
      <c r="I9" s="87"/>
      <c r="J9" s="25"/>
      <c r="K9" s="74" t="s">
        <v>37</v>
      </c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74" t="s">
        <v>437</v>
      </c>
      <c r="F10" s="25"/>
      <c r="G10" s="25"/>
      <c r="H10" s="42"/>
      <c r="I10" s="87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25"/>
      <c r="E11" s="174"/>
      <c r="F11" s="25"/>
      <c r="G11" s="25" t="s">
        <v>197</v>
      </c>
      <c r="H11" s="42"/>
      <c r="I11" s="87"/>
      <c r="J11" s="25"/>
      <c r="K11" s="74" t="s">
        <v>421</v>
      </c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76"/>
      <c r="F12" s="25"/>
      <c r="G12" s="174"/>
      <c r="H12" s="42"/>
      <c r="I12" s="87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76"/>
      <c r="H13" s="42"/>
      <c r="I13" s="87"/>
      <c r="J13" s="25"/>
      <c r="K13" s="44"/>
      <c r="L13" s="25"/>
      <c r="M13" s="42"/>
    </row>
    <row r="14" spans="1:13" ht="15" customHeight="1" x14ac:dyDescent="0.3">
      <c r="A14" s="276"/>
      <c r="B14" s="235"/>
      <c r="C14" s="87"/>
      <c r="D14" s="25"/>
      <c r="E14" s="76" t="s">
        <v>696</v>
      </c>
      <c r="F14" s="25"/>
      <c r="G14" s="76" t="s">
        <v>689</v>
      </c>
      <c r="H14" s="42"/>
      <c r="I14" s="87"/>
      <c r="J14" s="25"/>
      <c r="K14" s="44" t="s">
        <v>703</v>
      </c>
      <c r="L14" s="20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70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12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75" t="s">
        <v>194</v>
      </c>
      <c r="E17" s="29"/>
      <c r="F17" s="179"/>
      <c r="G17" s="29"/>
      <c r="H17" s="72"/>
      <c r="I17" s="183"/>
      <c r="J17" s="179"/>
      <c r="K17" s="29"/>
      <c r="L17" s="29"/>
      <c r="M17" s="72"/>
    </row>
    <row r="18" spans="1:13" ht="15" customHeight="1" x14ac:dyDescent="0.3">
      <c r="A18" s="276"/>
      <c r="B18" s="235"/>
      <c r="C18" s="87"/>
      <c r="D18" s="74" t="s">
        <v>499</v>
      </c>
      <c r="E18" s="25"/>
      <c r="F18" s="174"/>
      <c r="G18" s="25"/>
      <c r="H18" s="42"/>
      <c r="I18" s="175"/>
      <c r="J18" s="174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7"/>
      <c r="D19" s="74" t="s">
        <v>45</v>
      </c>
      <c r="E19" s="25"/>
      <c r="F19" s="174"/>
      <c r="G19" s="25"/>
      <c r="H19" s="42"/>
      <c r="I19" s="175"/>
      <c r="J19" s="174"/>
      <c r="K19" s="25"/>
      <c r="L19" s="25"/>
      <c r="M19" s="42"/>
    </row>
    <row r="20" spans="1:13" ht="15" customHeight="1" x14ac:dyDescent="0.3">
      <c r="A20" s="276"/>
      <c r="B20" s="10"/>
      <c r="C20" s="87"/>
      <c r="D20" s="74" t="s">
        <v>372</v>
      </c>
      <c r="E20" s="25"/>
      <c r="F20" s="174"/>
      <c r="G20" s="25"/>
      <c r="H20" s="42"/>
      <c r="I20" s="175"/>
      <c r="J20" s="174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174"/>
      <c r="G21" s="25"/>
      <c r="H21" s="42"/>
      <c r="I21" s="175"/>
      <c r="J21" s="174"/>
      <c r="K21" s="25"/>
      <c r="L21" s="25"/>
      <c r="M21" s="42"/>
    </row>
    <row r="22" spans="1:13" ht="15" customHeight="1" x14ac:dyDescent="0.3">
      <c r="A22" s="276"/>
      <c r="B22" s="10"/>
      <c r="C22" s="87"/>
      <c r="D22" s="25" t="s">
        <v>481</v>
      </c>
      <c r="E22" s="25"/>
      <c r="F22" s="174"/>
      <c r="G22" s="25"/>
      <c r="H22" s="42"/>
      <c r="I22" s="175"/>
      <c r="J22" s="174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174"/>
      <c r="G23" s="25"/>
      <c r="H23" s="42"/>
      <c r="I23" s="175"/>
      <c r="J23" s="174"/>
      <c r="K23" s="25"/>
      <c r="L23" s="25"/>
      <c r="M23" s="42"/>
    </row>
    <row r="24" spans="1:13" ht="15" customHeight="1" x14ac:dyDescent="0.3">
      <c r="A24" s="276"/>
      <c r="B24" s="235"/>
      <c r="C24" s="87"/>
      <c r="D24" s="76" t="s">
        <v>457</v>
      </c>
      <c r="E24" s="25"/>
      <c r="F24" s="174"/>
      <c r="G24" s="25"/>
      <c r="H24" s="142"/>
      <c r="I24" s="175"/>
      <c r="J24" s="25"/>
      <c r="K24" s="68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174"/>
      <c r="G25" s="25"/>
      <c r="H25" s="142"/>
      <c r="I25" s="175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75"/>
      <c r="F28" s="29"/>
      <c r="G28" s="29"/>
      <c r="H28" s="72"/>
      <c r="I28" s="90"/>
      <c r="J28" s="179"/>
      <c r="K28" s="29"/>
      <c r="L28" s="29"/>
      <c r="M28" s="34"/>
    </row>
    <row r="29" spans="1:13" ht="15" customHeight="1" x14ac:dyDescent="0.3">
      <c r="A29" s="277"/>
      <c r="B29" s="235"/>
      <c r="C29" s="87"/>
      <c r="D29" s="25"/>
      <c r="E29" s="74"/>
      <c r="F29" s="25"/>
      <c r="G29" s="25"/>
      <c r="H29" s="42"/>
      <c r="I29" s="87"/>
      <c r="J29" s="174"/>
      <c r="K29" s="25"/>
      <c r="L29" s="25"/>
      <c r="M29" s="70"/>
    </row>
    <row r="30" spans="1:13" ht="15" customHeight="1" x14ac:dyDescent="0.3">
      <c r="A30" s="277"/>
      <c r="B30" s="9">
        <v>0.58333333333333337</v>
      </c>
      <c r="C30" s="87"/>
      <c r="D30" s="25"/>
      <c r="E30" s="74"/>
      <c r="F30" s="25"/>
      <c r="G30" s="25"/>
      <c r="H30" s="42"/>
      <c r="I30" s="87"/>
      <c r="J30" s="174"/>
      <c r="K30" s="25"/>
      <c r="L30" s="25"/>
      <c r="M30" s="70"/>
    </row>
    <row r="31" spans="1:13" ht="15" customHeight="1" x14ac:dyDescent="0.3">
      <c r="A31" s="277"/>
      <c r="B31" s="10"/>
      <c r="C31" s="87"/>
      <c r="D31" s="25"/>
      <c r="E31" s="68"/>
      <c r="F31" s="25"/>
      <c r="G31" s="25"/>
      <c r="H31" s="42"/>
      <c r="I31" s="87"/>
      <c r="J31" s="174"/>
      <c r="K31" s="25"/>
      <c r="L31" s="25"/>
      <c r="M31" s="70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G32" s="25"/>
      <c r="H32" s="42"/>
      <c r="I32" s="87"/>
      <c r="J32" s="174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74"/>
      <c r="F33" s="25"/>
      <c r="G33" s="25"/>
      <c r="H33" s="42"/>
      <c r="I33" s="87"/>
      <c r="J33" s="174"/>
      <c r="K33" s="25"/>
      <c r="L33" s="25"/>
      <c r="M33" s="70"/>
    </row>
    <row r="34" spans="1:13" ht="15" customHeight="1" x14ac:dyDescent="0.3">
      <c r="A34" s="277"/>
      <c r="B34" s="9">
        <v>0.66666666666666663</v>
      </c>
      <c r="C34" s="87"/>
      <c r="D34" s="25"/>
      <c r="E34" s="74"/>
      <c r="F34" s="25"/>
      <c r="G34" s="25"/>
      <c r="H34" s="42"/>
      <c r="I34" s="87"/>
      <c r="J34" s="174"/>
      <c r="K34" s="25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174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174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147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245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l3cx8rM6uLpXpXIpCnpq1la05SSwflFgI62JY6vnOmqDk6iOOp4oKnosW/dFvJgwfqul219omIsYgAyN4BD6HQ==" saltValue="/mXbcDFLup2dTzIucRgaQA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M50"/>
  <sheetViews>
    <sheetView zoomScaleNormal="100" workbookViewId="0">
      <selection activeCell="H19" sqref="H19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I2" s="16" t="s">
        <v>20</v>
      </c>
      <c r="J2" s="15"/>
      <c r="M2" s="55"/>
    </row>
    <row r="3" spans="1:13" ht="13.5" customHeight="1" thickBot="1" x14ac:dyDescent="0.35">
      <c r="A3" s="31"/>
      <c r="B3" s="7"/>
      <c r="C3" s="73"/>
      <c r="D3" s="73"/>
      <c r="E3" s="2"/>
      <c r="F3" s="2"/>
      <c r="G3" s="73"/>
      <c r="H3" s="73"/>
      <c r="I3" s="73"/>
      <c r="J3" s="73"/>
      <c r="K3" s="2"/>
      <c r="L3" s="2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3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88" t="s">
        <v>204</v>
      </c>
      <c r="D6" s="47" t="s">
        <v>205</v>
      </c>
      <c r="E6" s="47"/>
      <c r="F6" s="47" t="s">
        <v>307</v>
      </c>
      <c r="G6" s="173"/>
      <c r="H6" s="118"/>
      <c r="I6" s="177"/>
      <c r="J6" s="47" t="s">
        <v>281</v>
      </c>
      <c r="K6" s="78"/>
      <c r="L6" s="47" t="s">
        <v>223</v>
      </c>
      <c r="M6" s="188"/>
    </row>
    <row r="7" spans="1:13" ht="15" customHeight="1" x14ac:dyDescent="0.3">
      <c r="A7" s="276"/>
      <c r="B7" s="235"/>
      <c r="C7" s="89" t="s">
        <v>93</v>
      </c>
      <c r="D7" s="74" t="s">
        <v>576</v>
      </c>
      <c r="E7" s="74"/>
      <c r="F7" s="74" t="s">
        <v>134</v>
      </c>
      <c r="G7" s="174"/>
      <c r="H7" s="42"/>
      <c r="I7" s="175"/>
      <c r="J7" s="74" t="s">
        <v>94</v>
      </c>
      <c r="K7" s="25"/>
      <c r="L7" s="74" t="s">
        <v>427</v>
      </c>
      <c r="M7" s="185"/>
    </row>
    <row r="8" spans="1:13" ht="15" customHeight="1" x14ac:dyDescent="0.3">
      <c r="A8" s="276"/>
      <c r="B8" s="9">
        <v>0.33333333333333331</v>
      </c>
      <c r="C8" s="89" t="s">
        <v>86</v>
      </c>
      <c r="D8" s="74" t="s">
        <v>110</v>
      </c>
      <c r="E8" s="74"/>
      <c r="F8" s="74" t="s">
        <v>64</v>
      </c>
      <c r="G8" s="174"/>
      <c r="H8" s="42"/>
      <c r="I8" s="175"/>
      <c r="J8" s="74" t="s">
        <v>32</v>
      </c>
      <c r="K8" s="25"/>
      <c r="L8" s="74" t="s">
        <v>68</v>
      </c>
      <c r="M8" s="185"/>
    </row>
    <row r="9" spans="1:13" ht="15" customHeight="1" x14ac:dyDescent="0.3">
      <c r="A9" s="276"/>
      <c r="B9" s="10"/>
      <c r="C9" s="89"/>
      <c r="D9" s="74" t="s">
        <v>31</v>
      </c>
      <c r="E9" s="68"/>
      <c r="F9" s="74" t="s">
        <v>107</v>
      </c>
      <c r="G9" s="174"/>
      <c r="H9" s="42"/>
      <c r="I9" s="175"/>
      <c r="J9" s="74"/>
      <c r="K9" s="25"/>
      <c r="L9" s="74" t="s">
        <v>70</v>
      </c>
      <c r="M9" s="205" t="s">
        <v>602</v>
      </c>
    </row>
    <row r="10" spans="1:13" ht="15" customHeight="1" x14ac:dyDescent="0.3">
      <c r="A10" s="276"/>
      <c r="B10" s="10" t="s">
        <v>15</v>
      </c>
      <c r="C10" s="89" t="s">
        <v>1</v>
      </c>
      <c r="D10" s="74" t="s">
        <v>1</v>
      </c>
      <c r="E10" s="68"/>
      <c r="F10" s="68"/>
      <c r="G10" s="174"/>
      <c r="H10" s="42"/>
      <c r="I10" s="175"/>
      <c r="J10" s="74" t="s">
        <v>95</v>
      </c>
      <c r="K10" s="25"/>
      <c r="L10" s="74" t="s">
        <v>69</v>
      </c>
      <c r="M10" s="185"/>
    </row>
    <row r="11" spans="1:13" ht="15" customHeight="1" x14ac:dyDescent="0.3">
      <c r="A11" s="276"/>
      <c r="B11" s="10"/>
      <c r="C11" s="87"/>
      <c r="D11" s="74"/>
      <c r="E11" s="25"/>
      <c r="F11" s="68" t="s">
        <v>26</v>
      </c>
      <c r="G11" s="174"/>
      <c r="H11" s="42"/>
      <c r="I11" s="175"/>
      <c r="J11" s="25"/>
      <c r="K11" s="25"/>
      <c r="L11" s="74"/>
      <c r="M11" s="185"/>
    </row>
    <row r="12" spans="1:13" ht="15" customHeight="1" x14ac:dyDescent="0.3">
      <c r="A12" s="276"/>
      <c r="B12" s="9">
        <v>0.41666666666666669</v>
      </c>
      <c r="C12" s="196"/>
      <c r="E12" s="25"/>
      <c r="F12" s="25"/>
      <c r="G12" s="174"/>
      <c r="H12" s="42"/>
      <c r="I12" s="175"/>
      <c r="J12" s="25"/>
      <c r="K12" s="25"/>
      <c r="L12" s="74" t="s">
        <v>26</v>
      </c>
      <c r="M12" s="185"/>
    </row>
    <row r="13" spans="1:13" ht="15" customHeight="1" x14ac:dyDescent="0.3">
      <c r="A13" s="276"/>
      <c r="B13" s="235"/>
      <c r="C13" s="87"/>
      <c r="D13" s="25"/>
      <c r="E13" s="25"/>
      <c r="G13" s="25"/>
      <c r="H13" s="42"/>
      <c r="I13" s="175"/>
      <c r="K13" s="25"/>
      <c r="L13" s="25"/>
      <c r="M13" s="185"/>
    </row>
    <row r="14" spans="1:13" ht="15" customHeight="1" x14ac:dyDescent="0.3">
      <c r="A14" s="276"/>
      <c r="B14" s="235"/>
      <c r="C14" s="194" t="s">
        <v>687</v>
      </c>
      <c r="D14" s="76" t="s">
        <v>596</v>
      </c>
      <c r="E14" s="25"/>
      <c r="F14" s="76" t="s">
        <v>685</v>
      </c>
      <c r="G14" s="25"/>
      <c r="H14" s="42"/>
      <c r="I14" s="175"/>
      <c r="J14" s="76" t="s">
        <v>596</v>
      </c>
      <c r="K14" s="25"/>
      <c r="L14" s="76" t="s">
        <v>459</v>
      </c>
      <c r="M14" s="185"/>
    </row>
    <row r="15" spans="1:13" ht="15" customHeight="1" x14ac:dyDescent="0.3">
      <c r="A15" s="276"/>
      <c r="B15" s="235"/>
      <c r="D15" s="25"/>
      <c r="E15" s="25"/>
      <c r="F15" s="25"/>
      <c r="G15" s="25"/>
      <c r="H15" s="42"/>
      <c r="I15" s="87"/>
      <c r="J15" s="25"/>
      <c r="K15" s="25"/>
      <c r="L15" s="174"/>
      <c r="M15" s="185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 t="s">
        <v>207</v>
      </c>
      <c r="D17" s="29"/>
      <c r="E17" s="63" t="s">
        <v>280</v>
      </c>
      <c r="F17" s="29" t="s">
        <v>465</v>
      </c>
      <c r="H17" s="65"/>
      <c r="I17" s="90"/>
      <c r="J17" s="29" t="s">
        <v>406</v>
      </c>
      <c r="K17" s="29"/>
      <c r="L17" s="179"/>
      <c r="M17" s="72"/>
    </row>
    <row r="18" spans="1:13" ht="15" customHeight="1" x14ac:dyDescent="0.3">
      <c r="A18" s="276"/>
      <c r="B18" s="235"/>
      <c r="C18" s="87" t="s">
        <v>504</v>
      </c>
      <c r="D18" s="25"/>
      <c r="E18" s="62" t="s">
        <v>577</v>
      </c>
      <c r="F18" s="25" t="s">
        <v>490</v>
      </c>
      <c r="H18" s="70"/>
      <c r="I18" s="87"/>
      <c r="J18" s="25" t="s">
        <v>544</v>
      </c>
      <c r="K18" s="25"/>
      <c r="L18" s="174"/>
      <c r="M18" s="42"/>
    </row>
    <row r="19" spans="1:13" ht="15" customHeight="1" x14ac:dyDescent="0.3">
      <c r="A19" s="276"/>
      <c r="B19" s="9">
        <v>0.45833333333333331</v>
      </c>
      <c r="C19" s="87" t="s">
        <v>396</v>
      </c>
      <c r="D19" s="25"/>
      <c r="E19" s="62" t="s">
        <v>268</v>
      </c>
      <c r="F19" s="25" t="s">
        <v>491</v>
      </c>
      <c r="H19" s="70"/>
      <c r="I19" s="87"/>
      <c r="J19" s="25" t="s">
        <v>402</v>
      </c>
      <c r="K19" s="25"/>
      <c r="L19" s="174"/>
      <c r="M19" s="42"/>
    </row>
    <row r="20" spans="1:13" ht="15" customHeight="1" x14ac:dyDescent="0.3">
      <c r="A20" s="276"/>
      <c r="B20" s="10"/>
      <c r="C20" s="87" t="s">
        <v>394</v>
      </c>
      <c r="D20" s="25"/>
      <c r="E20" s="62"/>
      <c r="F20" s="25" t="s">
        <v>492</v>
      </c>
      <c r="H20" s="70"/>
      <c r="I20" s="87"/>
      <c r="J20" s="25" t="s">
        <v>408</v>
      </c>
      <c r="K20" s="25"/>
      <c r="L20" s="174"/>
      <c r="M20" s="42"/>
    </row>
    <row r="21" spans="1:13" ht="15" customHeight="1" x14ac:dyDescent="0.3">
      <c r="A21" s="276"/>
      <c r="B21" s="10" t="s">
        <v>15</v>
      </c>
      <c r="C21" s="175"/>
      <c r="D21" s="25"/>
      <c r="E21" s="62" t="s">
        <v>269</v>
      </c>
      <c r="F21" s="25" t="s">
        <v>493</v>
      </c>
      <c r="H21" s="42"/>
      <c r="I21" s="87"/>
      <c r="J21" s="25"/>
      <c r="K21" s="25"/>
      <c r="L21" s="174"/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H22" s="42"/>
      <c r="I22" s="87"/>
      <c r="J22" s="25" t="s">
        <v>392</v>
      </c>
      <c r="K22" s="25"/>
      <c r="L22" s="174"/>
      <c r="M22" s="42"/>
    </row>
    <row r="23" spans="1:13" ht="15" customHeight="1" x14ac:dyDescent="0.3">
      <c r="A23" s="276"/>
      <c r="B23" s="9">
        <v>0.54166666666666663</v>
      </c>
      <c r="C23" s="87" t="s">
        <v>157</v>
      </c>
      <c r="D23" s="25"/>
      <c r="E23" s="199"/>
      <c r="F23" s="25" t="s">
        <v>428</v>
      </c>
      <c r="G23" s="76"/>
      <c r="H23" s="42"/>
      <c r="I23" s="87"/>
      <c r="J23" s="25"/>
      <c r="K23" s="25"/>
      <c r="L23" s="174"/>
      <c r="M23" s="42"/>
    </row>
    <row r="24" spans="1:13" ht="15" customHeight="1" x14ac:dyDescent="0.3">
      <c r="A24" s="276"/>
      <c r="B24" s="235"/>
      <c r="C24" s="87"/>
      <c r="D24" s="25"/>
      <c r="E24" s="25"/>
      <c r="F24" s="25"/>
      <c r="G24" s="68"/>
      <c r="H24" s="42"/>
      <c r="I24" s="87"/>
      <c r="J24" s="76"/>
      <c r="K24" s="25"/>
      <c r="L24" s="25"/>
      <c r="M24" s="42"/>
    </row>
    <row r="25" spans="1:13" ht="15" customHeight="1" x14ac:dyDescent="0.3">
      <c r="A25" s="276"/>
      <c r="B25" s="235"/>
      <c r="C25" s="194" t="s">
        <v>688</v>
      </c>
      <c r="D25" s="25"/>
      <c r="E25" s="76" t="s">
        <v>698</v>
      </c>
      <c r="F25" s="76" t="s">
        <v>686</v>
      </c>
      <c r="G25" s="25"/>
      <c r="H25" s="42"/>
      <c r="I25" s="87"/>
      <c r="J25" s="76" t="s">
        <v>685</v>
      </c>
      <c r="K25" s="25"/>
      <c r="L25" s="25"/>
      <c r="M25" s="70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4"/>
      <c r="D28" s="75" t="s">
        <v>184</v>
      </c>
      <c r="E28" s="69" t="s">
        <v>210</v>
      </c>
      <c r="F28" s="29"/>
      <c r="G28" s="69" t="s">
        <v>250</v>
      </c>
      <c r="H28" s="72"/>
      <c r="I28" s="94" t="s">
        <v>208</v>
      </c>
      <c r="J28" s="29"/>
      <c r="K28" s="179"/>
      <c r="L28" s="179"/>
      <c r="M28" s="72"/>
    </row>
    <row r="29" spans="1:13" ht="15" customHeight="1" x14ac:dyDescent="0.3">
      <c r="A29" s="277"/>
      <c r="B29" s="235"/>
      <c r="C29" s="89"/>
      <c r="D29" s="74" t="s">
        <v>92</v>
      </c>
      <c r="E29" s="68" t="s">
        <v>506</v>
      </c>
      <c r="F29" s="25"/>
      <c r="G29" s="68" t="s">
        <v>289</v>
      </c>
      <c r="H29" s="42"/>
      <c r="I29" s="89" t="s">
        <v>111</v>
      </c>
      <c r="J29" s="25"/>
      <c r="K29" s="174"/>
      <c r="L29" s="174"/>
      <c r="M29" s="42"/>
    </row>
    <row r="30" spans="1:13" ht="15" customHeight="1" x14ac:dyDescent="0.3">
      <c r="A30" s="277"/>
      <c r="B30" s="9">
        <v>0.58333333333333337</v>
      </c>
      <c r="C30" s="89"/>
      <c r="D30" s="74" t="s">
        <v>161</v>
      </c>
      <c r="E30" s="68" t="s">
        <v>211</v>
      </c>
      <c r="F30" s="25"/>
      <c r="G30" s="68" t="s">
        <v>251</v>
      </c>
      <c r="H30" s="42"/>
      <c r="I30" s="89" t="s">
        <v>48</v>
      </c>
      <c r="J30" s="25"/>
      <c r="K30" s="174"/>
      <c r="L30" s="174"/>
      <c r="M30" s="42"/>
    </row>
    <row r="31" spans="1:13" ht="15" customHeight="1" x14ac:dyDescent="0.3">
      <c r="A31" s="277"/>
      <c r="B31" s="10"/>
      <c r="C31" s="89"/>
      <c r="D31" s="74"/>
      <c r="E31" s="68" t="s">
        <v>212</v>
      </c>
      <c r="F31" s="25"/>
      <c r="G31" s="68" t="s">
        <v>252</v>
      </c>
      <c r="H31" s="42"/>
      <c r="I31" s="89" t="s">
        <v>56</v>
      </c>
      <c r="J31" s="25"/>
      <c r="K31" s="174"/>
      <c r="L31" s="174"/>
      <c r="M31" s="42"/>
    </row>
    <row r="32" spans="1:13" ht="15" customHeight="1" x14ac:dyDescent="0.3">
      <c r="A32" s="277"/>
      <c r="B32" s="10" t="s">
        <v>15</v>
      </c>
      <c r="C32" s="89"/>
      <c r="D32" s="74" t="s">
        <v>153</v>
      </c>
      <c r="E32" s="68"/>
      <c r="F32" s="25"/>
      <c r="G32" s="68"/>
      <c r="H32" s="42"/>
      <c r="I32" s="89"/>
      <c r="J32" s="25"/>
      <c r="K32" s="174"/>
      <c r="L32" s="174"/>
      <c r="M32" s="42"/>
    </row>
    <row r="33" spans="1:13" ht="15" customHeight="1" x14ac:dyDescent="0.3">
      <c r="A33" s="277"/>
      <c r="B33" s="10"/>
      <c r="C33" s="81"/>
      <c r="D33" s="25"/>
      <c r="E33" s="68" t="s">
        <v>213</v>
      </c>
      <c r="F33" s="25"/>
      <c r="G33" s="68" t="s">
        <v>141</v>
      </c>
      <c r="H33" s="42"/>
      <c r="I33" s="89" t="s">
        <v>354</v>
      </c>
      <c r="J33" s="25"/>
      <c r="K33" s="174"/>
      <c r="L33" s="174"/>
      <c r="M33" s="42"/>
    </row>
    <row r="34" spans="1:13" ht="15" customHeight="1" x14ac:dyDescent="0.3">
      <c r="A34" s="277"/>
      <c r="B34" s="9">
        <v>0.66666666666666663</v>
      </c>
      <c r="C34" s="89"/>
      <c r="D34" s="68"/>
      <c r="E34" s="25"/>
      <c r="F34" s="25"/>
      <c r="G34" s="25"/>
      <c r="H34" s="42"/>
      <c r="I34" s="89"/>
      <c r="J34" s="25"/>
      <c r="K34" s="174"/>
      <c r="L34" s="174"/>
      <c r="M34" s="42"/>
    </row>
    <row r="35" spans="1:13" ht="15" customHeight="1" x14ac:dyDescent="0.3">
      <c r="A35" s="277"/>
      <c r="B35" s="235"/>
      <c r="C35" s="87"/>
      <c r="D35" s="25"/>
      <c r="E35" s="76"/>
      <c r="F35" s="25"/>
      <c r="G35" s="76"/>
      <c r="H35" s="42"/>
      <c r="J35" s="25"/>
      <c r="K35" s="174"/>
      <c r="L35" s="174"/>
      <c r="M35" s="42"/>
    </row>
    <row r="36" spans="1:13" ht="15" customHeight="1" x14ac:dyDescent="0.3">
      <c r="A36" s="277"/>
      <c r="B36" s="235"/>
      <c r="C36" s="87"/>
      <c r="D36" s="76" t="s">
        <v>686</v>
      </c>
      <c r="E36" s="76" t="s">
        <v>694</v>
      </c>
      <c r="F36" s="25"/>
      <c r="G36" s="197" t="s">
        <v>685</v>
      </c>
      <c r="H36" s="42"/>
      <c r="I36" s="194" t="s">
        <v>685</v>
      </c>
      <c r="J36" s="25"/>
      <c r="K36" s="174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thickBot="1" x14ac:dyDescent="0.35">
      <c r="A39" s="277"/>
      <c r="B39" s="235"/>
      <c r="C39" s="90"/>
      <c r="D39" s="29"/>
      <c r="E39" s="29" t="s">
        <v>308</v>
      </c>
      <c r="F39" s="238" t="s">
        <v>177</v>
      </c>
      <c r="G39" s="266"/>
      <c r="H39" s="72"/>
      <c r="I39" s="97" t="s">
        <v>225</v>
      </c>
      <c r="J39" s="179"/>
      <c r="K39" s="75"/>
      <c r="L39" s="29" t="s">
        <v>405</v>
      </c>
      <c r="M39" s="72"/>
    </row>
    <row r="40" spans="1:13" ht="15" customHeight="1" x14ac:dyDescent="0.3">
      <c r="A40" s="277"/>
      <c r="B40" s="235"/>
      <c r="C40" s="87"/>
      <c r="D40" s="25"/>
      <c r="E40" s="25" t="s">
        <v>290</v>
      </c>
      <c r="F40" s="75" t="s">
        <v>340</v>
      </c>
      <c r="G40" s="74"/>
      <c r="H40" s="42"/>
      <c r="I40" s="81" t="s">
        <v>575</v>
      </c>
      <c r="J40" s="174"/>
      <c r="K40" s="74"/>
      <c r="L40" s="25" t="s">
        <v>404</v>
      </c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 t="s">
        <v>409</v>
      </c>
      <c r="F41" s="74" t="s">
        <v>536</v>
      </c>
      <c r="G41" s="74"/>
      <c r="H41" s="42"/>
      <c r="I41" s="81" t="s">
        <v>140</v>
      </c>
      <c r="J41" s="174"/>
      <c r="K41" s="74"/>
      <c r="L41" s="25" t="s">
        <v>402</v>
      </c>
      <c r="M41" s="42"/>
    </row>
    <row r="42" spans="1:13" ht="15" customHeight="1" x14ac:dyDescent="0.3">
      <c r="A42" s="277"/>
      <c r="B42" s="10"/>
      <c r="C42" s="87"/>
      <c r="D42" s="25"/>
      <c r="E42" s="25" t="s">
        <v>411</v>
      </c>
      <c r="F42" s="74" t="s">
        <v>149</v>
      </c>
      <c r="G42" s="74"/>
      <c r="H42" s="42"/>
      <c r="I42" s="81" t="s">
        <v>49</v>
      </c>
      <c r="J42" s="174"/>
      <c r="K42" s="74"/>
      <c r="L42" s="25" t="s">
        <v>403</v>
      </c>
      <c r="M42" s="42"/>
    </row>
    <row r="43" spans="1:13" ht="15" customHeight="1" x14ac:dyDescent="0.3">
      <c r="A43" s="277"/>
      <c r="B43" s="10" t="s">
        <v>15</v>
      </c>
      <c r="C43" s="87"/>
      <c r="D43" s="25"/>
      <c r="E43" s="25" t="s">
        <v>410</v>
      </c>
      <c r="F43" s="74"/>
      <c r="G43" s="74"/>
      <c r="H43" s="42"/>
      <c r="I43" s="81"/>
      <c r="J43" s="174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74" t="s">
        <v>460</v>
      </c>
      <c r="G44" s="74"/>
      <c r="H44" s="42"/>
      <c r="I44" s="81" t="s">
        <v>65</v>
      </c>
      <c r="J44" s="174"/>
      <c r="K44" s="25"/>
      <c r="L44" s="25" t="s">
        <v>392</v>
      </c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 t="s">
        <v>145</v>
      </c>
      <c r="F45" s="174"/>
      <c r="G45" s="174"/>
      <c r="H45" s="42"/>
      <c r="I45" s="87"/>
      <c r="J45" s="174"/>
      <c r="K45" s="74"/>
      <c r="L45" s="25"/>
      <c r="M45" s="42"/>
    </row>
    <row r="46" spans="1:13" ht="15" customHeight="1" x14ac:dyDescent="0.3">
      <c r="A46" s="277"/>
      <c r="B46" s="235"/>
      <c r="C46" s="87"/>
      <c r="D46" s="68"/>
      <c r="E46" s="25"/>
      <c r="F46" s="25"/>
      <c r="G46" s="76"/>
      <c r="H46" s="42"/>
      <c r="I46" s="194"/>
      <c r="J46" s="174"/>
      <c r="K46" s="25"/>
      <c r="L46" s="76"/>
      <c r="M46" s="42"/>
    </row>
    <row r="47" spans="1:13" ht="15" customHeight="1" x14ac:dyDescent="0.3">
      <c r="A47" s="277"/>
      <c r="B47" s="235"/>
      <c r="C47" s="87"/>
      <c r="D47" s="25"/>
      <c r="E47" s="76" t="s">
        <v>685</v>
      </c>
      <c r="F47" s="76" t="s">
        <v>696</v>
      </c>
      <c r="G47" s="174"/>
      <c r="H47" s="42"/>
      <c r="I47" s="270" t="s">
        <v>685</v>
      </c>
      <c r="J47" s="25"/>
      <c r="K47" s="25"/>
      <c r="L47" s="76" t="s">
        <v>685</v>
      </c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E50" s="73"/>
      <c r="F50" s="73"/>
      <c r="J50" s="73"/>
      <c r="K50" s="2"/>
      <c r="L50" s="73"/>
    </row>
  </sheetData>
  <sheetProtection algorithmName="SHA-512" hashValue="2DpOB9hcFVp9AThRl8FOekuqef82Ftys/OtmfUwysMXHd4oF/RC6oUOuZTYO4maLz6wBwbMju2yfTe3470+QKg==" saltValue="gWFgjYh+RgLQP6B9Iq723Q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activeCell="F13" sqref="F13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I2" s="16" t="s">
        <v>20</v>
      </c>
      <c r="J2" s="15"/>
      <c r="M2" s="55"/>
    </row>
    <row r="3" spans="1:13" ht="13.5" customHeight="1" thickBot="1" x14ac:dyDescent="0.35">
      <c r="A3" s="31"/>
      <c r="B3" s="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3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180</v>
      </c>
      <c r="B6" s="13"/>
      <c r="C6" s="88"/>
      <c r="D6" s="29" t="s">
        <v>648</v>
      </c>
      <c r="E6" s="47"/>
      <c r="F6" s="47"/>
      <c r="G6" s="46"/>
      <c r="H6" s="118"/>
      <c r="I6" s="113"/>
      <c r="J6" s="47"/>
      <c r="K6" s="78"/>
      <c r="L6" s="271" t="s">
        <v>635</v>
      </c>
      <c r="M6" s="191"/>
    </row>
    <row r="7" spans="1:13" ht="15" customHeight="1" x14ac:dyDescent="0.3">
      <c r="A7" s="276"/>
      <c r="B7" s="235"/>
      <c r="C7" s="89"/>
      <c r="D7" s="25" t="s">
        <v>649</v>
      </c>
      <c r="E7" s="74"/>
      <c r="F7" s="74"/>
      <c r="G7" s="26"/>
      <c r="H7" s="42"/>
      <c r="I7" s="93"/>
      <c r="J7" s="74"/>
      <c r="K7" s="25"/>
      <c r="L7" s="25" t="s">
        <v>391</v>
      </c>
      <c r="M7" s="58"/>
    </row>
    <row r="8" spans="1:13" ht="15" customHeight="1" x14ac:dyDescent="0.3">
      <c r="A8" s="276"/>
      <c r="B8" s="9">
        <v>0.33333333333333331</v>
      </c>
      <c r="C8" s="89"/>
      <c r="D8" s="33" t="s">
        <v>436</v>
      </c>
      <c r="E8" s="74"/>
      <c r="F8" s="74"/>
      <c r="G8" s="26"/>
      <c r="H8" s="42"/>
      <c r="I8" s="93"/>
      <c r="J8" s="74"/>
      <c r="K8" s="25"/>
      <c r="L8" s="25" t="s">
        <v>636</v>
      </c>
      <c r="M8" s="58"/>
    </row>
    <row r="9" spans="1:13" ht="15" customHeight="1" x14ac:dyDescent="0.3">
      <c r="A9" s="276"/>
      <c r="B9" s="10"/>
      <c r="C9" s="89"/>
      <c r="D9" s="33"/>
      <c r="E9" s="68"/>
      <c r="F9" s="74"/>
      <c r="G9" s="26"/>
      <c r="H9" s="42"/>
      <c r="I9" s="93"/>
      <c r="J9" s="74"/>
      <c r="K9" s="25"/>
      <c r="L9" s="33" t="s">
        <v>637</v>
      </c>
      <c r="M9" s="208" t="s">
        <v>602</v>
      </c>
    </row>
    <row r="10" spans="1:13" ht="15" customHeight="1" x14ac:dyDescent="0.3">
      <c r="A10" s="276"/>
      <c r="B10" s="10" t="s">
        <v>15</v>
      </c>
      <c r="C10" s="89"/>
      <c r="D10" s="33"/>
      <c r="E10" s="68"/>
      <c r="F10" s="68"/>
      <c r="G10" s="26"/>
      <c r="H10" s="42"/>
      <c r="I10" s="93"/>
      <c r="J10" s="74"/>
      <c r="K10" s="25"/>
      <c r="L10" s="33"/>
      <c r="M10" s="58"/>
    </row>
    <row r="11" spans="1:13" ht="15" customHeight="1" x14ac:dyDescent="0.3">
      <c r="A11" s="276"/>
      <c r="B11" s="10"/>
      <c r="C11" s="87"/>
      <c r="D11" s="25" t="s">
        <v>437</v>
      </c>
      <c r="E11" s="25"/>
      <c r="F11" s="68"/>
      <c r="G11" s="26"/>
      <c r="H11" s="42"/>
      <c r="I11" s="93"/>
      <c r="J11" s="25"/>
      <c r="K11" s="25"/>
      <c r="L11" s="33" t="s">
        <v>269</v>
      </c>
      <c r="M11" s="58"/>
    </row>
    <row r="12" spans="1:13" ht="15" customHeight="1" x14ac:dyDescent="0.3">
      <c r="A12" s="276"/>
      <c r="B12" s="9">
        <v>0.41666666666666669</v>
      </c>
      <c r="C12" s="196"/>
      <c r="D12" s="26"/>
      <c r="E12" s="25"/>
      <c r="F12" s="25"/>
      <c r="G12" s="26"/>
      <c r="H12" s="42"/>
      <c r="I12" s="93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76"/>
      <c r="G13" s="25"/>
      <c r="H13" s="42"/>
      <c r="I13" s="93"/>
      <c r="J13" s="76"/>
      <c r="K13" s="25"/>
      <c r="L13" s="272" t="s">
        <v>638</v>
      </c>
      <c r="M13" s="198"/>
    </row>
    <row r="14" spans="1:13" ht="15" customHeight="1" x14ac:dyDescent="0.3">
      <c r="A14" s="276"/>
      <c r="B14" s="235"/>
      <c r="C14" s="87"/>
      <c r="D14" s="76" t="s">
        <v>685</v>
      </c>
      <c r="E14" s="25"/>
      <c r="F14" s="25"/>
      <c r="G14" s="25"/>
      <c r="H14" s="42"/>
      <c r="I14" s="93"/>
      <c r="J14" s="25"/>
      <c r="K14" s="25"/>
      <c r="L14" s="76" t="s">
        <v>685</v>
      </c>
      <c r="M14" s="185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6"/>
      <c r="M15" s="185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203" t="s">
        <v>639</v>
      </c>
      <c r="M16" s="123"/>
    </row>
    <row r="17" spans="1:13" ht="15" customHeight="1" x14ac:dyDescent="0.3">
      <c r="A17" s="276"/>
      <c r="B17" s="11"/>
      <c r="C17" s="90"/>
      <c r="D17" s="29"/>
      <c r="E17" s="63"/>
      <c r="F17" s="29"/>
      <c r="G17" s="75"/>
      <c r="H17" s="65"/>
      <c r="I17" s="252"/>
      <c r="J17" s="41" t="s">
        <v>650</v>
      </c>
      <c r="K17" s="29" t="s">
        <v>654</v>
      </c>
      <c r="L17" s="30"/>
      <c r="M17" s="72"/>
    </row>
    <row r="18" spans="1:13" ht="15" customHeight="1" x14ac:dyDescent="0.3">
      <c r="A18" s="276"/>
      <c r="B18" s="235"/>
      <c r="C18" s="87"/>
      <c r="D18" s="25"/>
      <c r="E18" s="62"/>
      <c r="F18" s="25"/>
      <c r="G18" s="74"/>
      <c r="H18" s="70"/>
      <c r="I18" s="253"/>
      <c r="J18" s="25" t="s">
        <v>651</v>
      </c>
      <c r="K18" s="25" t="s">
        <v>655</v>
      </c>
      <c r="L18" s="26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62"/>
      <c r="F19" s="25"/>
      <c r="G19" s="74"/>
      <c r="H19" s="70"/>
      <c r="I19" s="253"/>
      <c r="J19" s="25" t="s">
        <v>652</v>
      </c>
      <c r="K19" s="33" t="s">
        <v>656</v>
      </c>
      <c r="L19" s="26"/>
      <c r="M19" s="42"/>
    </row>
    <row r="20" spans="1:13" ht="15" customHeight="1" x14ac:dyDescent="0.3">
      <c r="A20" s="276"/>
      <c r="B20" s="10"/>
      <c r="C20" s="87"/>
      <c r="D20" s="25"/>
      <c r="E20" s="62"/>
      <c r="F20" s="25"/>
      <c r="G20" s="74"/>
      <c r="H20" s="70"/>
      <c r="I20" s="253"/>
      <c r="J20" s="25" t="s">
        <v>653</v>
      </c>
      <c r="K20" s="33" t="s">
        <v>657</v>
      </c>
      <c r="L20" s="26"/>
      <c r="M20" s="42"/>
    </row>
    <row r="21" spans="1:13" ht="15" customHeight="1" x14ac:dyDescent="0.3">
      <c r="A21" s="276"/>
      <c r="B21" s="10" t="s">
        <v>15</v>
      </c>
      <c r="C21" s="93"/>
      <c r="D21" s="25"/>
      <c r="E21" s="62"/>
      <c r="F21" s="25"/>
      <c r="G21" s="74"/>
      <c r="H21" s="42"/>
      <c r="I21" s="253"/>
      <c r="J21" s="26"/>
      <c r="K21" s="20"/>
      <c r="L21" s="26"/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G22" s="25"/>
      <c r="H22" s="42"/>
      <c r="I22" s="253"/>
      <c r="J22" s="25" t="s">
        <v>371</v>
      </c>
      <c r="K22" s="33" t="s">
        <v>371</v>
      </c>
      <c r="L22" s="26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199"/>
      <c r="F23" s="25"/>
      <c r="G23" s="76"/>
      <c r="H23" s="42"/>
      <c r="I23" s="253"/>
      <c r="J23" s="74"/>
      <c r="K23" s="26"/>
      <c r="L23" s="26"/>
      <c r="M23" s="42"/>
    </row>
    <row r="24" spans="1:13" ht="15" customHeight="1" x14ac:dyDescent="0.3">
      <c r="A24" s="276"/>
      <c r="B24" s="235"/>
      <c r="C24" s="87"/>
      <c r="D24" s="25"/>
      <c r="E24" s="25"/>
      <c r="F24" s="25"/>
      <c r="G24" s="68"/>
      <c r="H24" s="42"/>
      <c r="I24" s="253"/>
      <c r="J24" s="25"/>
      <c r="K24" s="25"/>
      <c r="L24" s="25"/>
      <c r="M24" s="42"/>
    </row>
    <row r="25" spans="1:13" ht="15" customHeight="1" x14ac:dyDescent="0.3">
      <c r="A25" s="276"/>
      <c r="B25" s="235"/>
      <c r="C25" s="194"/>
      <c r="D25" s="25"/>
      <c r="E25" s="25"/>
      <c r="F25" s="76"/>
      <c r="G25" s="25"/>
      <c r="H25" s="42"/>
      <c r="I25" s="253"/>
      <c r="J25" s="76" t="s">
        <v>685</v>
      </c>
      <c r="K25" s="76" t="s">
        <v>685</v>
      </c>
      <c r="L25" s="25"/>
      <c r="M25" s="70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273"/>
      <c r="D28" s="41"/>
      <c r="E28" s="69"/>
      <c r="F28" s="29" t="s">
        <v>643</v>
      </c>
      <c r="G28" s="30"/>
      <c r="H28" s="72"/>
      <c r="I28" s="94"/>
      <c r="J28" s="30"/>
      <c r="K28" s="69"/>
      <c r="L28" s="30"/>
      <c r="M28" s="72"/>
    </row>
    <row r="29" spans="1:13" ht="15" customHeight="1" x14ac:dyDescent="0.3">
      <c r="A29" s="277"/>
      <c r="B29" s="235"/>
      <c r="C29" s="273"/>
      <c r="D29" s="68"/>
      <c r="E29" s="68"/>
      <c r="F29" s="25" t="s">
        <v>644</v>
      </c>
      <c r="G29" s="26"/>
      <c r="H29" s="42"/>
      <c r="I29" s="89"/>
      <c r="J29" s="26"/>
      <c r="K29" s="68"/>
      <c r="L29" s="26"/>
      <c r="M29" s="42"/>
    </row>
    <row r="30" spans="1:13" ht="15" customHeight="1" x14ac:dyDescent="0.3">
      <c r="A30" s="277"/>
      <c r="B30" s="9">
        <v>0.58333333333333337</v>
      </c>
      <c r="C30" s="273"/>
      <c r="D30" s="25"/>
      <c r="E30" s="68"/>
      <c r="F30" s="33" t="s">
        <v>645</v>
      </c>
      <c r="G30" s="26"/>
      <c r="H30" s="42"/>
      <c r="I30" s="89"/>
      <c r="J30" s="26"/>
      <c r="K30" s="68"/>
      <c r="L30" s="26"/>
      <c r="M30" s="42"/>
    </row>
    <row r="31" spans="1:13" ht="15" customHeight="1" x14ac:dyDescent="0.3">
      <c r="A31" s="277"/>
      <c r="B31" s="10"/>
      <c r="C31" s="273"/>
      <c r="D31" s="25"/>
      <c r="E31" s="68"/>
      <c r="F31" s="33" t="s">
        <v>646</v>
      </c>
      <c r="G31" s="26"/>
      <c r="H31" s="42"/>
      <c r="I31" s="89"/>
      <c r="J31" s="26"/>
      <c r="K31" s="68"/>
      <c r="L31" s="26"/>
      <c r="M31" s="42"/>
    </row>
    <row r="32" spans="1:13" ht="15" customHeight="1" x14ac:dyDescent="0.3">
      <c r="A32" s="277"/>
      <c r="B32" s="10" t="s">
        <v>15</v>
      </c>
      <c r="C32" s="273"/>
      <c r="D32" s="25"/>
      <c r="E32" s="68"/>
      <c r="F32" s="20"/>
      <c r="G32" s="26"/>
      <c r="H32" s="42"/>
      <c r="I32" s="89"/>
      <c r="J32" s="26"/>
      <c r="K32" s="68"/>
      <c r="L32" s="26"/>
      <c r="M32" s="42"/>
    </row>
    <row r="33" spans="1:13" ht="15" customHeight="1" x14ac:dyDescent="0.3">
      <c r="A33" s="277"/>
      <c r="B33" s="10"/>
      <c r="C33" s="273"/>
      <c r="D33" s="68"/>
      <c r="E33" s="68"/>
      <c r="F33" s="33" t="s">
        <v>647</v>
      </c>
      <c r="G33" s="26"/>
      <c r="H33" s="42"/>
      <c r="I33" s="89"/>
      <c r="J33" s="26"/>
      <c r="K33" s="68"/>
      <c r="L33" s="26"/>
      <c r="M33" s="42"/>
    </row>
    <row r="34" spans="1:13" ht="15" customHeight="1" x14ac:dyDescent="0.3">
      <c r="A34" s="277"/>
      <c r="B34" s="9">
        <v>0.66666666666666663</v>
      </c>
      <c r="C34" s="273"/>
      <c r="D34" s="68"/>
      <c r="E34" s="25"/>
      <c r="F34" s="76"/>
      <c r="G34" s="26"/>
      <c r="H34" s="42"/>
      <c r="I34" s="89"/>
      <c r="J34" s="26"/>
      <c r="K34" s="25"/>
      <c r="L34" s="26"/>
      <c r="M34" s="42"/>
    </row>
    <row r="35" spans="1:13" ht="15" customHeight="1" x14ac:dyDescent="0.3">
      <c r="A35" s="277"/>
      <c r="B35" s="235"/>
      <c r="C35" s="273"/>
      <c r="D35" s="25"/>
      <c r="E35" s="25"/>
      <c r="F35" s="76"/>
      <c r="G35" s="26"/>
      <c r="H35" s="42"/>
      <c r="I35" s="194"/>
      <c r="J35" s="25"/>
      <c r="K35" s="76"/>
      <c r="L35" s="26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6"/>
      <c r="H36" s="42"/>
      <c r="I36" s="87"/>
      <c r="J36" s="25"/>
      <c r="K36" s="33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76" t="s">
        <v>685</v>
      </c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41" t="s">
        <v>640</v>
      </c>
      <c r="E39" s="29"/>
      <c r="F39" s="29"/>
      <c r="G39" s="29"/>
      <c r="H39" s="72"/>
      <c r="I39" s="97"/>
      <c r="J39" s="29"/>
      <c r="K39" s="75"/>
      <c r="L39" s="30"/>
      <c r="M39" s="72"/>
    </row>
    <row r="40" spans="1:13" ht="15" customHeight="1" x14ac:dyDescent="0.3">
      <c r="A40" s="277"/>
      <c r="B40" s="235"/>
      <c r="C40" s="87"/>
      <c r="D40" s="25" t="s">
        <v>641</v>
      </c>
      <c r="E40" s="25"/>
      <c r="F40" s="25"/>
      <c r="G40" s="25"/>
      <c r="H40" s="42"/>
      <c r="I40" s="81"/>
      <c r="J40" s="25"/>
      <c r="K40" s="74"/>
      <c r="L40" s="26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1"/>
      <c r="J41" s="25"/>
      <c r="K41" s="74"/>
      <c r="L41" s="26"/>
      <c r="M41" s="42"/>
    </row>
    <row r="42" spans="1:13" ht="15" customHeight="1" x14ac:dyDescent="0.3">
      <c r="A42" s="277"/>
      <c r="B42" s="10"/>
      <c r="C42" s="87"/>
      <c r="D42" s="25" t="s">
        <v>642</v>
      </c>
      <c r="E42" s="25"/>
      <c r="F42" s="25"/>
      <c r="G42" s="74"/>
      <c r="H42" s="42"/>
      <c r="I42" s="81"/>
      <c r="J42" s="25"/>
      <c r="K42" s="74"/>
      <c r="L42" s="26"/>
      <c r="M42" s="42"/>
    </row>
    <row r="43" spans="1:13" ht="15" customHeight="1" x14ac:dyDescent="0.3">
      <c r="A43" s="277"/>
      <c r="B43" s="10" t="s">
        <v>15</v>
      </c>
      <c r="C43" s="87"/>
      <c r="D43" s="25" t="s">
        <v>2</v>
      </c>
      <c r="E43" s="25"/>
      <c r="F43" s="25"/>
      <c r="G43" s="74"/>
      <c r="H43" s="42"/>
      <c r="I43" s="81"/>
      <c r="J43" s="25"/>
      <c r="K43" s="25"/>
      <c r="L43" s="26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74"/>
      <c r="H44" s="42"/>
      <c r="I44" s="81"/>
      <c r="J44" s="25"/>
      <c r="K44" s="25"/>
      <c r="L44" s="26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6"/>
      <c r="H45" s="42"/>
      <c r="I45" s="87"/>
      <c r="J45" s="25"/>
      <c r="K45" s="74"/>
      <c r="L45" s="25"/>
      <c r="M45" s="42"/>
    </row>
    <row r="46" spans="1:13" ht="15" customHeight="1" x14ac:dyDescent="0.3">
      <c r="A46" s="277"/>
      <c r="B46" s="235"/>
      <c r="C46" s="87"/>
      <c r="D46" s="25" t="s">
        <v>213</v>
      </c>
      <c r="E46" s="25"/>
      <c r="F46" s="25"/>
      <c r="G46" s="76"/>
      <c r="H46" s="42"/>
      <c r="I46" s="194"/>
      <c r="J46" s="76"/>
      <c r="K46" s="25"/>
      <c r="L46" s="25"/>
      <c r="M46" s="42"/>
    </row>
    <row r="47" spans="1:13" ht="15" customHeight="1" x14ac:dyDescent="0.3">
      <c r="A47" s="277"/>
      <c r="B47" s="235"/>
      <c r="C47" s="87"/>
      <c r="D47" s="76"/>
      <c r="E47" s="76"/>
      <c r="F47" s="25"/>
      <c r="G47" s="26"/>
      <c r="H47" s="42"/>
      <c r="I47" s="89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76" t="s">
        <v>685</v>
      </c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45">
      <c r="A49" s="278"/>
      <c r="B49" s="12"/>
      <c r="C49" s="124"/>
      <c r="D49" s="236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E50" s="73"/>
      <c r="F50" s="73"/>
      <c r="J50" s="73"/>
      <c r="K50" s="73"/>
      <c r="L50" s="73"/>
    </row>
  </sheetData>
  <sheetProtection algorithmName="SHA-512" hashValue="vBpdpqnbRvQG6f0SOpr6Fj+Y+CuHvzYijQkcM8/h3ANYCEDd/xoQbtRDx7NhxSBAZnZxndJDdew1nfTlw3yqNQ==" saltValue="kT9YKPfV3BtV/WkdJEZ0MA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M50"/>
  <sheetViews>
    <sheetView zoomScaleNormal="100" workbookViewId="0">
      <selection activeCell="F19" sqref="F19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I2" s="16" t="s">
        <v>179</v>
      </c>
      <c r="J2" s="15"/>
      <c r="M2" s="55"/>
    </row>
    <row r="3" spans="1:13" ht="13.5" customHeight="1" thickBot="1" x14ac:dyDescent="0.35">
      <c r="A3" s="31"/>
      <c r="B3" s="7"/>
      <c r="C3" s="7"/>
      <c r="D3" s="7"/>
      <c r="E3" s="2"/>
      <c r="F3" s="2"/>
      <c r="G3" s="7"/>
      <c r="H3" s="7"/>
      <c r="I3" s="73"/>
      <c r="J3" s="73"/>
      <c r="K3" s="2"/>
      <c r="L3" s="2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3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180</v>
      </c>
      <c r="B6" s="13"/>
      <c r="C6" s="88"/>
      <c r="D6" s="29" t="s">
        <v>439</v>
      </c>
      <c r="E6" s="78"/>
      <c r="F6" s="78"/>
      <c r="G6" s="47"/>
      <c r="H6" s="118"/>
      <c r="I6" s="177"/>
      <c r="J6" s="47"/>
      <c r="K6" s="78"/>
      <c r="L6" s="47"/>
      <c r="M6" s="102"/>
    </row>
    <row r="7" spans="1:13" ht="15" customHeight="1" x14ac:dyDescent="0.3">
      <c r="A7" s="276"/>
      <c r="B7" s="235"/>
      <c r="C7" s="89"/>
      <c r="D7" s="25" t="s">
        <v>438</v>
      </c>
      <c r="E7" s="25"/>
      <c r="F7" s="25"/>
      <c r="G7" s="74"/>
      <c r="H7" s="42"/>
      <c r="I7" s="175"/>
      <c r="J7" s="74"/>
      <c r="K7" s="25"/>
      <c r="L7" s="74"/>
      <c r="M7" s="103"/>
    </row>
    <row r="8" spans="1:13" ht="15" customHeight="1" x14ac:dyDescent="0.3">
      <c r="A8" s="276"/>
      <c r="B8" s="9">
        <v>0.33333333333333331</v>
      </c>
      <c r="C8" s="89"/>
      <c r="D8" s="25" t="s">
        <v>436</v>
      </c>
      <c r="E8" s="25"/>
      <c r="F8" s="25"/>
      <c r="G8" s="74"/>
      <c r="H8" s="42"/>
      <c r="I8" s="175"/>
      <c r="J8" s="74"/>
      <c r="K8" s="25"/>
      <c r="L8" s="74"/>
      <c r="M8" s="103"/>
    </row>
    <row r="9" spans="1:13" ht="15" customHeight="1" x14ac:dyDescent="0.3">
      <c r="A9" s="276"/>
      <c r="B9" s="10"/>
      <c r="C9" s="89"/>
      <c r="D9" s="25"/>
      <c r="E9" s="25"/>
      <c r="F9" s="25"/>
      <c r="G9" s="74"/>
      <c r="H9" s="42"/>
      <c r="I9" s="175"/>
      <c r="J9" s="74"/>
      <c r="K9" s="25"/>
      <c r="L9" s="74"/>
      <c r="M9" s="206" t="s">
        <v>602</v>
      </c>
    </row>
    <row r="10" spans="1:13" ht="15" customHeight="1" x14ac:dyDescent="0.3">
      <c r="A10" s="276"/>
      <c r="B10" s="10" t="s">
        <v>15</v>
      </c>
      <c r="C10" s="89"/>
      <c r="D10" s="25" t="s">
        <v>437</v>
      </c>
      <c r="E10" s="25"/>
      <c r="F10" s="25"/>
      <c r="G10" s="74"/>
      <c r="H10" s="42"/>
      <c r="I10" s="175"/>
      <c r="J10" s="74"/>
      <c r="K10" s="25"/>
      <c r="L10" s="74"/>
      <c r="M10" s="103"/>
    </row>
    <row r="11" spans="1:13" ht="15" customHeight="1" x14ac:dyDescent="0.3">
      <c r="A11" s="276"/>
      <c r="B11" s="10"/>
      <c r="C11" s="89"/>
      <c r="D11" s="25"/>
      <c r="E11" s="25"/>
      <c r="F11" s="25"/>
      <c r="G11" s="25"/>
      <c r="H11" s="42"/>
      <c r="I11" s="175"/>
      <c r="J11" s="74"/>
      <c r="K11" s="25"/>
      <c r="L11" s="74"/>
      <c r="M11" s="103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74"/>
      <c r="H12" s="42"/>
      <c r="I12" s="87"/>
      <c r="J12" s="74"/>
      <c r="K12" s="25"/>
      <c r="L12" s="74"/>
      <c r="M12" s="42"/>
    </row>
    <row r="13" spans="1:13" ht="15" customHeight="1" x14ac:dyDescent="0.3">
      <c r="A13" s="276"/>
      <c r="B13" s="235"/>
      <c r="C13" s="87"/>
      <c r="D13" s="25"/>
      <c r="E13" s="33"/>
      <c r="F13" s="33"/>
      <c r="G13" s="25"/>
      <c r="H13" s="42"/>
      <c r="I13" s="107"/>
      <c r="J13" s="74"/>
      <c r="K13" s="127"/>
      <c r="L13" s="74"/>
      <c r="M13" s="42"/>
    </row>
    <row r="14" spans="1:13" ht="15" customHeight="1" x14ac:dyDescent="0.3">
      <c r="A14" s="276"/>
      <c r="B14" s="235"/>
      <c r="C14" s="87"/>
      <c r="D14" s="76" t="s">
        <v>685</v>
      </c>
      <c r="E14" s="25"/>
      <c r="F14" s="25"/>
      <c r="G14" s="25"/>
      <c r="H14" s="42"/>
      <c r="I14" s="87"/>
      <c r="J14" s="25"/>
      <c r="K14" s="25"/>
      <c r="L14" s="74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33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29"/>
      <c r="E17" s="131"/>
      <c r="F17" s="29"/>
      <c r="G17" s="131"/>
      <c r="H17" s="72"/>
      <c r="I17" s="90"/>
      <c r="K17" s="29"/>
      <c r="L17" s="29"/>
      <c r="M17" s="72"/>
    </row>
    <row r="18" spans="1:13" ht="15" customHeight="1" x14ac:dyDescent="0.3">
      <c r="A18" s="276"/>
      <c r="B18" s="235"/>
      <c r="C18" s="87"/>
      <c r="D18" s="25"/>
      <c r="E18" s="61"/>
      <c r="F18" s="25"/>
      <c r="G18" s="61"/>
      <c r="H18" s="42"/>
      <c r="I18" s="87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61"/>
      <c r="F19" s="25"/>
      <c r="G19" s="61"/>
      <c r="H19" s="42"/>
      <c r="I19" s="87"/>
      <c r="K19" s="25"/>
      <c r="L19" s="25"/>
      <c r="M19" s="42"/>
    </row>
    <row r="20" spans="1:13" ht="15" customHeight="1" x14ac:dyDescent="0.3">
      <c r="A20" s="276"/>
      <c r="B20" s="10"/>
      <c r="C20" s="87"/>
      <c r="D20" s="25"/>
      <c r="E20" s="61"/>
      <c r="F20" s="25"/>
      <c r="G20" s="61"/>
      <c r="H20" s="42"/>
      <c r="I20" s="87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61"/>
      <c r="F21" s="25"/>
      <c r="G21" s="61"/>
      <c r="H21" s="42"/>
      <c r="I21" s="87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61"/>
      <c r="F22" s="25"/>
      <c r="G22" s="61"/>
      <c r="H22" s="42"/>
      <c r="I22" s="87"/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25"/>
      <c r="G23" s="25"/>
      <c r="H23" s="42"/>
      <c r="I23" s="87"/>
      <c r="J23" s="25"/>
      <c r="K23" s="25"/>
      <c r="L23" s="25"/>
      <c r="M23" s="42"/>
    </row>
    <row r="24" spans="1:13" ht="15" customHeight="1" x14ac:dyDescent="0.3">
      <c r="A24" s="276"/>
      <c r="B24" s="235"/>
      <c r="C24" s="87"/>
      <c r="D24" s="25"/>
      <c r="E24" s="25"/>
      <c r="F24" s="25"/>
      <c r="G24" s="25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75"/>
      <c r="E28" s="29"/>
      <c r="F28" s="29" t="s">
        <v>643</v>
      </c>
      <c r="G28" s="29"/>
      <c r="H28" s="72"/>
      <c r="I28" s="94"/>
      <c r="J28" s="29"/>
      <c r="K28" s="29"/>
      <c r="L28" s="29"/>
      <c r="M28" s="72"/>
    </row>
    <row r="29" spans="1:13" ht="15" customHeight="1" x14ac:dyDescent="0.3">
      <c r="A29" s="277"/>
      <c r="B29" s="235"/>
      <c r="C29" s="87"/>
      <c r="D29" s="74"/>
      <c r="E29" s="25"/>
      <c r="F29" s="25" t="s">
        <v>644</v>
      </c>
      <c r="G29" s="25"/>
      <c r="H29" s="42"/>
      <c r="I29" s="89"/>
      <c r="J29" s="25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74"/>
      <c r="E30" s="25"/>
      <c r="F30" s="33" t="s">
        <v>645</v>
      </c>
      <c r="G30" s="25"/>
      <c r="H30" s="42"/>
      <c r="I30" s="89"/>
      <c r="J30" s="25"/>
      <c r="K30" s="25"/>
      <c r="L30" s="25"/>
      <c r="M30" s="42"/>
    </row>
    <row r="31" spans="1:13" ht="15" customHeight="1" x14ac:dyDescent="0.3">
      <c r="A31" s="277"/>
      <c r="B31" s="10"/>
      <c r="C31" s="87"/>
      <c r="D31" s="74"/>
      <c r="E31" s="25"/>
      <c r="F31" s="33" t="s">
        <v>646</v>
      </c>
      <c r="G31" s="25"/>
      <c r="H31" s="42"/>
      <c r="I31" s="89"/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68"/>
      <c r="E32" s="25"/>
      <c r="F32" s="20"/>
      <c r="G32" s="25"/>
      <c r="H32" s="42"/>
      <c r="I32" s="89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68"/>
      <c r="E33" s="25"/>
      <c r="F33" s="33" t="s">
        <v>647</v>
      </c>
      <c r="G33" s="25"/>
      <c r="H33" s="42"/>
      <c r="I33" s="89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76"/>
      <c r="G34" s="25"/>
      <c r="H34" s="42"/>
      <c r="I34" s="87"/>
      <c r="J34" s="25"/>
      <c r="K34" s="25"/>
      <c r="L34" s="25"/>
      <c r="M34" s="110"/>
    </row>
    <row r="35" spans="1:13" ht="15" customHeight="1" x14ac:dyDescent="0.3">
      <c r="A35" s="277"/>
      <c r="B35" s="235"/>
      <c r="C35" s="87"/>
      <c r="D35" s="25"/>
      <c r="E35" s="25"/>
      <c r="F35" s="76"/>
      <c r="G35" s="25"/>
      <c r="H35" s="42"/>
      <c r="I35" s="87"/>
      <c r="J35" s="25"/>
      <c r="K35" s="25"/>
      <c r="L35" s="25"/>
      <c r="M35" s="58"/>
    </row>
    <row r="36" spans="1:13" ht="15" customHeight="1" x14ac:dyDescent="0.3">
      <c r="A36" s="277"/>
      <c r="B36" s="235"/>
      <c r="C36" s="87"/>
      <c r="D36" s="25"/>
      <c r="E36" s="25"/>
      <c r="F36" s="76" t="s">
        <v>685</v>
      </c>
      <c r="G36" s="25"/>
      <c r="H36" s="42"/>
      <c r="I36" s="87"/>
      <c r="J36" s="25"/>
      <c r="K36" s="25"/>
      <c r="L36" s="25"/>
      <c r="M36" s="111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104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5"/>
    </row>
    <row r="39" spans="1:13" ht="15" customHeight="1" x14ac:dyDescent="0.3">
      <c r="A39" s="277"/>
      <c r="B39" s="235"/>
      <c r="C39" s="94"/>
      <c r="D39" s="29"/>
      <c r="E39" s="29"/>
      <c r="F39" s="69"/>
      <c r="G39" s="29"/>
      <c r="H39" s="72"/>
      <c r="I39" s="94"/>
      <c r="J39" s="29"/>
      <c r="K39" s="41"/>
      <c r="L39" s="69"/>
      <c r="M39" s="72"/>
    </row>
    <row r="40" spans="1:13" ht="15" customHeight="1" x14ac:dyDescent="0.3">
      <c r="A40" s="277"/>
      <c r="B40" s="235"/>
      <c r="C40" s="89"/>
      <c r="D40" s="25"/>
      <c r="E40" s="25"/>
      <c r="F40" s="68"/>
      <c r="G40" s="25"/>
      <c r="H40" s="42"/>
      <c r="I40" s="89"/>
      <c r="J40" s="25"/>
      <c r="K40" s="74"/>
      <c r="L40" s="74"/>
      <c r="M40" s="42"/>
    </row>
    <row r="41" spans="1:13" ht="15" customHeight="1" x14ac:dyDescent="0.3">
      <c r="A41" s="277"/>
      <c r="B41" s="9">
        <v>0.70833333333333337</v>
      </c>
      <c r="C41" s="89"/>
      <c r="D41" s="25"/>
      <c r="E41" s="25"/>
      <c r="F41" s="68"/>
      <c r="G41" s="25"/>
      <c r="H41" s="42"/>
      <c r="I41" s="89"/>
      <c r="J41" s="25"/>
      <c r="K41" s="74"/>
      <c r="L41" s="74"/>
      <c r="M41" s="42"/>
    </row>
    <row r="42" spans="1:13" ht="15" customHeight="1" x14ac:dyDescent="0.3">
      <c r="A42" s="277"/>
      <c r="B42" s="10"/>
      <c r="C42" s="89"/>
      <c r="D42" s="25"/>
      <c r="E42" s="25"/>
      <c r="F42" s="68"/>
      <c r="G42" s="25"/>
      <c r="H42" s="42"/>
      <c r="I42" s="89"/>
      <c r="J42" s="25"/>
      <c r="K42" s="74"/>
      <c r="L42" s="74"/>
      <c r="M42" s="42"/>
    </row>
    <row r="43" spans="1:13" ht="15" customHeight="1" x14ac:dyDescent="0.3">
      <c r="A43" s="277"/>
      <c r="B43" s="10" t="s">
        <v>15</v>
      </c>
      <c r="C43" s="89"/>
      <c r="D43" s="25"/>
      <c r="E43" s="25"/>
      <c r="F43" s="68"/>
      <c r="G43" s="25"/>
      <c r="H43" s="42"/>
      <c r="I43" s="89"/>
      <c r="J43" s="25"/>
      <c r="K43" s="74"/>
      <c r="L43" s="74"/>
      <c r="M43" s="42"/>
    </row>
    <row r="44" spans="1:13" ht="15" customHeight="1" x14ac:dyDescent="0.3">
      <c r="A44" s="277"/>
      <c r="B44" s="10"/>
      <c r="C44" s="81"/>
      <c r="D44" s="25"/>
      <c r="E44" s="25"/>
      <c r="F44" s="68"/>
      <c r="G44" s="25"/>
      <c r="H44" s="42"/>
      <c r="I44" s="81"/>
      <c r="J44" s="25"/>
      <c r="K44" s="74"/>
      <c r="L44" s="74"/>
      <c r="M44" s="42"/>
    </row>
    <row r="45" spans="1:13" ht="15" customHeight="1" x14ac:dyDescent="0.3">
      <c r="A45" s="277"/>
      <c r="B45" s="9">
        <v>0.79166666666666663</v>
      </c>
      <c r="C45" s="89"/>
      <c r="D45" s="25"/>
      <c r="E45" s="25"/>
      <c r="F45" s="25"/>
      <c r="G45" s="25"/>
      <c r="H45" s="42"/>
      <c r="I45" s="89"/>
      <c r="J45" s="25"/>
      <c r="K45" s="74"/>
      <c r="L45" s="74"/>
      <c r="M45" s="42"/>
    </row>
    <row r="46" spans="1:13" ht="15" customHeight="1" x14ac:dyDescent="0.3">
      <c r="A46" s="277"/>
      <c r="B46" s="235"/>
      <c r="C46" s="89"/>
      <c r="D46" s="25"/>
      <c r="E46" s="25"/>
      <c r="F46" s="25"/>
      <c r="G46" s="25"/>
      <c r="H46" s="42"/>
      <c r="I46" s="89"/>
      <c r="J46" s="25"/>
      <c r="K46" s="74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K50" s="2"/>
    </row>
  </sheetData>
  <sheetProtection algorithmName="SHA-512" hashValue="l30ERXT6ffttzNkJ/pbZTzw5JhkQt/ZhJXWL3J5HleJgaccQK/xVfvteLUet9nw3zzenS62bsIL0Tplt9uJTgg==" saltValue="UEmYAAB/71NYrl2NgxT6NQ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M50"/>
  <sheetViews>
    <sheetView zoomScaleNormal="100" workbookViewId="0">
      <selection activeCell="F27" sqref="F27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  <c r="I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H2" s="1"/>
      <c r="I2" s="16" t="s">
        <v>21</v>
      </c>
      <c r="J2" s="15"/>
      <c r="K2" s="15"/>
      <c r="L2" s="15"/>
      <c r="M2" s="55"/>
    </row>
    <row r="3" spans="1:13" ht="13.5" customHeight="1" thickBot="1" x14ac:dyDescent="0.35">
      <c r="A3" s="31"/>
      <c r="C3" s="73"/>
      <c r="D3" s="73"/>
      <c r="E3" s="2"/>
      <c r="F3" s="73"/>
      <c r="G3" s="73"/>
      <c r="H3" s="73"/>
      <c r="I3" s="73"/>
      <c r="J3" s="73"/>
      <c r="K3" s="73"/>
      <c r="L3" s="2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78"/>
      <c r="E6" s="78"/>
      <c r="F6" s="78"/>
      <c r="G6" s="47" t="s">
        <v>195</v>
      </c>
      <c r="H6" s="64"/>
      <c r="I6" s="149"/>
      <c r="J6" s="78"/>
      <c r="K6" s="47" t="s">
        <v>198</v>
      </c>
      <c r="L6" s="78"/>
      <c r="M6" s="118"/>
    </row>
    <row r="7" spans="1:13" ht="15" customHeight="1" x14ac:dyDescent="0.3">
      <c r="A7" s="276"/>
      <c r="B7" s="235"/>
      <c r="C7" s="87"/>
      <c r="D7" s="25"/>
      <c r="E7" s="25"/>
      <c r="F7" s="25"/>
      <c r="G7" s="74" t="s">
        <v>497</v>
      </c>
      <c r="H7" s="70"/>
      <c r="I7" s="87"/>
      <c r="J7" s="25"/>
      <c r="K7" s="74" t="s">
        <v>578</v>
      </c>
      <c r="L7" s="25"/>
      <c r="M7" s="42"/>
    </row>
    <row r="8" spans="1:13" ht="15" customHeight="1" x14ac:dyDescent="0.3">
      <c r="A8" s="276"/>
      <c r="B8" s="9">
        <v>0.33333333333333331</v>
      </c>
      <c r="C8" s="87"/>
      <c r="D8" s="25"/>
      <c r="E8" s="25"/>
      <c r="F8" s="25"/>
      <c r="G8" s="74" t="s">
        <v>42</v>
      </c>
      <c r="H8" s="70"/>
      <c r="I8" s="87"/>
      <c r="J8" s="25"/>
      <c r="K8" s="74" t="s">
        <v>44</v>
      </c>
      <c r="L8" s="25"/>
      <c r="M8" s="42"/>
    </row>
    <row r="9" spans="1:13" ht="15" customHeight="1" x14ac:dyDescent="0.3">
      <c r="A9" s="276"/>
      <c r="B9" s="10"/>
      <c r="C9" s="87"/>
      <c r="D9" s="25"/>
      <c r="E9" s="25"/>
      <c r="F9" s="25"/>
      <c r="G9" s="74" t="s">
        <v>43</v>
      </c>
      <c r="H9" s="70"/>
      <c r="I9" s="87"/>
      <c r="J9" s="25"/>
      <c r="K9" s="74" t="s">
        <v>37</v>
      </c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25"/>
      <c r="G10" s="25"/>
      <c r="H10" s="70"/>
      <c r="I10" s="87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25"/>
      <c r="E11" s="25"/>
      <c r="F11" s="25"/>
      <c r="G11" s="25" t="s">
        <v>197</v>
      </c>
      <c r="H11" s="70"/>
      <c r="I11" s="87"/>
      <c r="J11" s="25"/>
      <c r="K11" s="74" t="s">
        <v>421</v>
      </c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174"/>
      <c r="H12" s="70"/>
      <c r="I12" s="87"/>
      <c r="J12" s="25"/>
      <c r="K12" s="25"/>
      <c r="L12" s="74"/>
      <c r="M12" s="42"/>
    </row>
    <row r="13" spans="1:13" ht="15" customHeight="1" x14ac:dyDescent="0.3">
      <c r="A13" s="276"/>
      <c r="B13" s="235"/>
      <c r="C13" s="81"/>
      <c r="D13" s="25"/>
      <c r="E13" s="74"/>
      <c r="F13" s="25"/>
      <c r="G13" s="76"/>
      <c r="H13" s="70"/>
      <c r="I13" s="87"/>
      <c r="J13" s="25"/>
      <c r="K13" s="76"/>
      <c r="L13" s="74"/>
      <c r="M13" s="42"/>
    </row>
    <row r="14" spans="1:13" ht="15" customHeight="1" x14ac:dyDescent="0.3">
      <c r="A14" s="276"/>
      <c r="B14" s="235"/>
      <c r="C14" s="87"/>
      <c r="D14" s="25"/>
      <c r="E14" s="25"/>
      <c r="F14" s="25"/>
      <c r="G14" s="76" t="s">
        <v>689</v>
      </c>
      <c r="H14" s="70"/>
      <c r="I14" s="87"/>
      <c r="J14" s="25"/>
      <c r="K14" s="44" t="s">
        <v>703</v>
      </c>
      <c r="L14" s="20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74"/>
      <c r="H15" s="70"/>
      <c r="I15" s="87"/>
      <c r="J15" s="25"/>
      <c r="K15" s="68" t="s">
        <v>482</v>
      </c>
      <c r="L15" s="74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71"/>
      <c r="H16" s="112"/>
      <c r="I16" s="91"/>
      <c r="J16" s="37"/>
      <c r="K16" s="37"/>
      <c r="L16" s="71"/>
      <c r="M16" s="123"/>
    </row>
    <row r="17" spans="1:13" ht="15" customHeight="1" x14ac:dyDescent="0.3">
      <c r="A17" s="276"/>
      <c r="B17" s="11"/>
      <c r="C17" s="94" t="s">
        <v>194</v>
      </c>
      <c r="D17" s="29"/>
      <c r="F17" s="179"/>
      <c r="G17" s="36"/>
      <c r="H17" s="140"/>
      <c r="I17" s="75" t="s">
        <v>196</v>
      </c>
      <c r="J17" s="29"/>
      <c r="K17" s="29"/>
      <c r="L17" s="29"/>
      <c r="M17" s="72"/>
    </row>
    <row r="18" spans="1:13" ht="15" customHeight="1" x14ac:dyDescent="0.3">
      <c r="A18" s="276"/>
      <c r="B18" s="235"/>
      <c r="C18" s="89" t="s">
        <v>579</v>
      </c>
      <c r="D18" s="25"/>
      <c r="F18" s="174"/>
      <c r="G18" s="27"/>
      <c r="H18" s="141"/>
      <c r="I18" s="74" t="s">
        <v>580</v>
      </c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9" t="s">
        <v>45</v>
      </c>
      <c r="D19" s="25"/>
      <c r="F19" s="174"/>
      <c r="G19" s="27"/>
      <c r="H19" s="141"/>
      <c r="I19" s="74" t="s">
        <v>137</v>
      </c>
      <c r="J19" s="25"/>
      <c r="K19" s="25"/>
      <c r="L19" s="25"/>
      <c r="M19" s="42"/>
    </row>
    <row r="20" spans="1:13" ht="15" customHeight="1" x14ac:dyDescent="0.3">
      <c r="A20" s="276"/>
      <c r="B20" s="10"/>
      <c r="C20" s="89" t="s">
        <v>373</v>
      </c>
      <c r="D20" s="25"/>
      <c r="F20" s="174"/>
      <c r="G20" s="27"/>
      <c r="H20" s="141"/>
      <c r="I20" s="74" t="s">
        <v>138</v>
      </c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F21" s="174"/>
      <c r="G21" s="27"/>
      <c r="H21" s="141"/>
      <c r="I21" s="25"/>
      <c r="J21" s="25"/>
      <c r="K21" s="25"/>
      <c r="L21" s="25"/>
      <c r="M21" s="42"/>
    </row>
    <row r="22" spans="1:13" ht="15" customHeight="1" x14ac:dyDescent="0.3">
      <c r="A22" s="276"/>
      <c r="B22" s="10"/>
      <c r="C22" s="89" t="s">
        <v>26</v>
      </c>
      <c r="D22" s="25"/>
      <c r="F22" s="174"/>
      <c r="G22" s="27"/>
      <c r="H22" s="141"/>
      <c r="I22" s="74" t="s">
        <v>417</v>
      </c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1"/>
      <c r="D23" s="25"/>
      <c r="F23" s="174"/>
      <c r="G23" s="27"/>
      <c r="H23" s="141"/>
      <c r="I23" s="68" t="s">
        <v>197</v>
      </c>
      <c r="J23" s="25"/>
      <c r="K23" s="25"/>
      <c r="L23" s="25"/>
      <c r="M23" s="42"/>
    </row>
    <row r="24" spans="1:13" ht="15" customHeight="1" x14ac:dyDescent="0.3">
      <c r="A24" s="276"/>
      <c r="B24" s="235"/>
      <c r="D24" s="25"/>
      <c r="E24" s="25"/>
      <c r="F24" s="174"/>
      <c r="G24" s="74"/>
      <c r="H24" s="70"/>
      <c r="I24" s="87"/>
      <c r="J24" s="25"/>
      <c r="K24" s="74"/>
      <c r="L24" s="25"/>
      <c r="M24" s="42"/>
    </row>
    <row r="25" spans="1:13" ht="15" customHeight="1" x14ac:dyDescent="0.3">
      <c r="A25" s="276"/>
      <c r="B25" s="235"/>
      <c r="C25" s="194" t="s">
        <v>596</v>
      </c>
      <c r="D25" s="25"/>
      <c r="E25" s="25"/>
      <c r="F25" s="174"/>
      <c r="G25" s="74"/>
      <c r="H25" s="70"/>
      <c r="I25" s="194" t="s">
        <v>695</v>
      </c>
      <c r="J25" s="25"/>
      <c r="K25" s="74"/>
      <c r="L25" s="25"/>
      <c r="M25" s="42"/>
    </row>
    <row r="26" spans="1:13" ht="15" customHeight="1" x14ac:dyDescent="0.3">
      <c r="A26" s="276"/>
      <c r="B26" s="235"/>
      <c r="C26" s="87"/>
      <c r="D26" s="25"/>
      <c r="E26" s="68"/>
      <c r="F26" s="25"/>
      <c r="G26" s="74"/>
      <c r="H26" s="70"/>
      <c r="J26" s="25"/>
      <c r="K26" s="74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164"/>
      <c r="F27" s="37"/>
      <c r="G27" s="71"/>
      <c r="H27" s="112"/>
      <c r="I27" s="91"/>
      <c r="J27" s="37"/>
      <c r="K27" s="71"/>
      <c r="L27" s="37"/>
      <c r="M27" s="123"/>
    </row>
    <row r="28" spans="1:13" ht="15" customHeight="1" x14ac:dyDescent="0.3">
      <c r="A28" s="277"/>
      <c r="B28" s="11"/>
      <c r="C28" s="90"/>
      <c r="D28" s="29"/>
      <c r="F28" s="29"/>
      <c r="G28" s="29"/>
      <c r="H28" s="72"/>
      <c r="I28" s="94"/>
      <c r="J28" s="29"/>
      <c r="K28" s="29"/>
      <c r="L28" s="29"/>
      <c r="M28" s="72"/>
    </row>
    <row r="29" spans="1:13" ht="15" customHeight="1" x14ac:dyDescent="0.3">
      <c r="A29" s="277"/>
      <c r="B29" s="235"/>
      <c r="C29" s="87"/>
      <c r="D29" s="25"/>
      <c r="F29" s="25"/>
      <c r="G29" s="25"/>
      <c r="H29" s="42"/>
      <c r="I29" s="89"/>
      <c r="J29" s="25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F30" s="25"/>
      <c r="G30" s="25"/>
      <c r="H30" s="42"/>
      <c r="I30" s="89"/>
      <c r="J30" s="25"/>
      <c r="K30" s="25"/>
      <c r="L30" s="25"/>
      <c r="M30" s="42"/>
    </row>
    <row r="31" spans="1:13" ht="15" customHeight="1" x14ac:dyDescent="0.3">
      <c r="A31" s="277"/>
      <c r="B31" s="10"/>
      <c r="C31" s="87"/>
      <c r="D31" s="25"/>
      <c r="F31" s="25"/>
      <c r="G31" s="25"/>
      <c r="H31" s="42"/>
      <c r="I31" s="87"/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F32" s="25"/>
      <c r="G32" s="25"/>
      <c r="H32" s="42"/>
      <c r="I32" s="89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F33" s="25"/>
      <c r="G33" s="25"/>
      <c r="H33" s="42"/>
      <c r="I33" s="87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F34" s="25"/>
      <c r="G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87"/>
      <c r="D35" s="25"/>
      <c r="F35" s="25"/>
      <c r="G35" s="25"/>
      <c r="H35" s="42"/>
      <c r="I35" s="81"/>
      <c r="J35" s="25"/>
      <c r="K35" s="25"/>
      <c r="L35" s="68"/>
      <c r="M35" s="42"/>
    </row>
    <row r="36" spans="1:13" ht="15" customHeight="1" x14ac:dyDescent="0.3">
      <c r="A36" s="277"/>
      <c r="B36" s="235"/>
      <c r="C36" s="87"/>
      <c r="D36" s="25"/>
      <c r="E36" s="44"/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164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WXqU74N/lWVLbAraCVGmwPFtEXBcnt+DXvlznGUuCt4Orq9sgtDdNN5CwBPHLMizxBnhwz4OzGU8SEHy+tukaQ==" saltValue="v/2LiaOIAkhYhN3ALTpgjw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M50"/>
  <sheetViews>
    <sheetView zoomScaleNormal="100" workbookViewId="0">
      <selection activeCell="G26" sqref="G26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77</v>
      </c>
      <c r="H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I2" s="16" t="s">
        <v>21</v>
      </c>
      <c r="J2" s="15"/>
      <c r="K2" s="15"/>
      <c r="M2" s="55"/>
    </row>
    <row r="3" spans="1:13" ht="13.5" customHeight="1" thickBot="1" x14ac:dyDescent="0.35">
      <c r="A3" s="18"/>
      <c r="B3" s="7"/>
      <c r="C3" s="73"/>
      <c r="D3" s="73"/>
      <c r="E3" s="73"/>
      <c r="F3" s="73"/>
      <c r="G3" s="73"/>
      <c r="H3" s="73"/>
      <c r="I3" s="73"/>
      <c r="J3" s="2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149"/>
      <c r="D6" s="47"/>
      <c r="E6" s="75" t="s">
        <v>338</v>
      </c>
      <c r="F6" s="173"/>
      <c r="G6" s="78"/>
      <c r="H6" s="64"/>
      <c r="I6" s="88"/>
      <c r="J6" s="47" t="s">
        <v>339</v>
      </c>
      <c r="K6" s="47"/>
      <c r="L6" s="78"/>
      <c r="M6" s="118"/>
    </row>
    <row r="7" spans="1:13" ht="15" customHeight="1" x14ac:dyDescent="0.3">
      <c r="A7" s="276"/>
      <c r="B7" s="235"/>
      <c r="C7" s="87"/>
      <c r="D7" s="74"/>
      <c r="E7" s="74" t="s">
        <v>494</v>
      </c>
      <c r="F7" s="174"/>
      <c r="G7" s="25"/>
      <c r="H7" s="70"/>
      <c r="I7" s="89"/>
      <c r="J7" s="74" t="s">
        <v>91</v>
      </c>
      <c r="K7" s="74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74"/>
      <c r="E8" s="74" t="s">
        <v>23</v>
      </c>
      <c r="F8" s="174"/>
      <c r="G8" s="25"/>
      <c r="H8" s="70"/>
      <c r="I8" s="89"/>
      <c r="J8" s="74" t="s">
        <v>73</v>
      </c>
      <c r="K8" s="74"/>
      <c r="L8" s="25"/>
      <c r="M8" s="42"/>
    </row>
    <row r="9" spans="1:13" ht="15" customHeight="1" x14ac:dyDescent="0.3">
      <c r="A9" s="276"/>
      <c r="B9" s="10"/>
      <c r="C9" s="87"/>
      <c r="D9" s="74"/>
      <c r="E9" s="21"/>
      <c r="F9" s="174"/>
      <c r="G9" s="25"/>
      <c r="H9" s="70"/>
      <c r="I9" s="89"/>
      <c r="J9" s="74" t="s">
        <v>74</v>
      </c>
      <c r="K9" s="74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74"/>
      <c r="E10" s="74" t="s">
        <v>412</v>
      </c>
      <c r="F10" s="174"/>
      <c r="G10" s="25"/>
      <c r="H10" s="92"/>
      <c r="I10" s="89"/>
      <c r="J10" s="74"/>
      <c r="K10" s="74"/>
      <c r="L10" s="25"/>
      <c r="M10" s="42"/>
    </row>
    <row r="11" spans="1:13" ht="15" customHeight="1" x14ac:dyDescent="0.3">
      <c r="A11" s="276"/>
      <c r="B11" s="10"/>
      <c r="C11" s="87"/>
      <c r="D11" s="21"/>
      <c r="E11" s="174"/>
      <c r="F11" s="174"/>
      <c r="G11" s="25"/>
      <c r="H11" s="92"/>
      <c r="I11" s="87"/>
      <c r="J11" s="74" t="s">
        <v>24</v>
      </c>
      <c r="K11" s="74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170"/>
      <c r="E12" s="25"/>
      <c r="F12" s="25"/>
      <c r="G12" s="25"/>
      <c r="H12" s="42"/>
      <c r="I12" s="156"/>
      <c r="J12" s="170"/>
      <c r="K12" s="74"/>
      <c r="L12" s="25"/>
      <c r="M12" s="42"/>
    </row>
    <row r="13" spans="1:13" ht="15" customHeight="1" x14ac:dyDescent="0.3">
      <c r="A13" s="276"/>
      <c r="B13" s="235"/>
      <c r="C13" s="87"/>
      <c r="D13" s="25"/>
      <c r="E13" s="20"/>
      <c r="F13" s="25"/>
      <c r="G13" s="25"/>
      <c r="H13" s="42"/>
      <c r="I13" s="87"/>
      <c r="J13" s="76"/>
      <c r="K13" s="25"/>
      <c r="L13" s="99"/>
      <c r="M13" s="163"/>
    </row>
    <row r="14" spans="1:13" ht="15" customHeight="1" x14ac:dyDescent="0.3">
      <c r="A14" s="276"/>
      <c r="B14" s="235"/>
      <c r="C14" s="87"/>
      <c r="D14" s="25"/>
      <c r="E14" s="76" t="s">
        <v>688</v>
      </c>
      <c r="F14" s="25"/>
      <c r="G14" s="25"/>
      <c r="H14" s="42"/>
      <c r="I14" s="87"/>
      <c r="J14" s="76" t="s">
        <v>688</v>
      </c>
      <c r="K14" s="25"/>
      <c r="L14" s="153"/>
      <c r="M14" s="171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99"/>
      <c r="M15" s="163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164"/>
      <c r="M16" s="165"/>
    </row>
    <row r="17" spans="1:13" ht="15" customHeight="1" x14ac:dyDescent="0.3">
      <c r="A17" s="276"/>
      <c r="B17" s="11"/>
      <c r="C17" s="94"/>
      <c r="D17" s="29"/>
      <c r="F17" s="29"/>
      <c r="G17" s="179"/>
      <c r="H17" s="72"/>
      <c r="I17" s="90"/>
      <c r="J17" s="29"/>
      <c r="K17" s="29"/>
      <c r="L17" s="202" t="s">
        <v>422</v>
      </c>
      <c r="M17" s="72"/>
    </row>
    <row r="18" spans="1:13" ht="15" customHeight="1" x14ac:dyDescent="0.3">
      <c r="A18" s="276"/>
      <c r="B18" s="235"/>
      <c r="C18" s="89"/>
      <c r="D18" s="25"/>
      <c r="F18" s="25"/>
      <c r="G18" s="174"/>
      <c r="H18" s="42"/>
      <c r="I18" s="87"/>
      <c r="J18" s="25"/>
      <c r="K18" s="25"/>
      <c r="L18" s="241" t="s">
        <v>601</v>
      </c>
      <c r="M18" s="42"/>
    </row>
    <row r="19" spans="1:13" ht="15" customHeight="1" x14ac:dyDescent="0.3">
      <c r="A19" s="276"/>
      <c r="B19" s="9">
        <v>0.45833333333333331</v>
      </c>
      <c r="C19" s="89"/>
      <c r="D19" s="25"/>
      <c r="F19" s="25"/>
      <c r="G19" s="174"/>
      <c r="H19" s="42"/>
      <c r="I19" s="87"/>
      <c r="J19" s="25"/>
      <c r="K19" s="25"/>
      <c r="L19" s="25" t="s">
        <v>600</v>
      </c>
      <c r="M19" s="42"/>
    </row>
    <row r="20" spans="1:13" ht="15" customHeight="1" x14ac:dyDescent="0.3">
      <c r="A20" s="276"/>
      <c r="B20" s="10"/>
      <c r="C20" s="89"/>
      <c r="D20" s="25"/>
      <c r="F20" s="25"/>
      <c r="G20" s="174"/>
      <c r="H20" s="42"/>
      <c r="I20" s="87"/>
      <c r="J20" s="25"/>
      <c r="K20" s="25"/>
      <c r="L20" s="25" t="s">
        <v>597</v>
      </c>
      <c r="M20" s="42"/>
    </row>
    <row r="21" spans="1:13" ht="15" customHeight="1" x14ac:dyDescent="0.3">
      <c r="A21" s="276"/>
      <c r="B21" s="10" t="s">
        <v>15</v>
      </c>
      <c r="C21" s="95"/>
      <c r="D21" s="25"/>
      <c r="F21" s="25"/>
      <c r="G21" s="174"/>
      <c r="H21" s="42"/>
      <c r="I21" s="87"/>
      <c r="J21" s="25"/>
      <c r="K21" s="25"/>
      <c r="L21" s="25" t="s">
        <v>598</v>
      </c>
      <c r="M21" s="42"/>
    </row>
    <row r="22" spans="1:13" ht="15" customHeight="1" x14ac:dyDescent="0.3">
      <c r="A22" s="276"/>
      <c r="B22" s="10"/>
      <c r="C22" s="89"/>
      <c r="D22" s="25"/>
      <c r="F22" s="25"/>
      <c r="G22" s="174"/>
      <c r="H22" s="42"/>
      <c r="I22" s="87"/>
      <c r="J22" s="25"/>
      <c r="K22" s="25"/>
      <c r="L22" s="25" t="s">
        <v>599</v>
      </c>
      <c r="M22" s="42"/>
    </row>
    <row r="23" spans="1:13" ht="15" customHeight="1" x14ac:dyDescent="0.3">
      <c r="A23" s="276"/>
      <c r="B23" s="9">
        <v>0.54166666666666663</v>
      </c>
      <c r="C23" s="87"/>
      <c r="D23" s="21"/>
      <c r="E23" s="76"/>
      <c r="F23" s="25"/>
      <c r="G23" s="174"/>
      <c r="H23" s="42"/>
      <c r="I23" s="87"/>
      <c r="J23" s="74"/>
      <c r="K23" s="25"/>
      <c r="L23" s="25" t="s">
        <v>23</v>
      </c>
      <c r="M23" s="42"/>
    </row>
    <row r="24" spans="1:13" ht="15" customHeight="1" x14ac:dyDescent="0.3">
      <c r="A24" s="276"/>
      <c r="B24" s="235"/>
      <c r="C24" s="156"/>
      <c r="D24" s="25"/>
      <c r="E24" s="25"/>
      <c r="F24" s="170"/>
      <c r="G24" s="174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5" t="s">
        <v>24</v>
      </c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76" t="s">
        <v>685</v>
      </c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203"/>
      <c r="M27" s="123"/>
    </row>
    <row r="28" spans="1:13" ht="15" customHeight="1" x14ac:dyDescent="0.3">
      <c r="A28" s="277"/>
      <c r="B28" s="11"/>
      <c r="C28" s="94" t="s">
        <v>337</v>
      </c>
      <c r="D28" s="29"/>
      <c r="E28" s="75"/>
      <c r="F28" s="29"/>
      <c r="G28" s="29"/>
      <c r="H28" s="72"/>
      <c r="I28" s="90"/>
      <c r="J28" s="29"/>
      <c r="K28" s="29"/>
      <c r="L28" s="29"/>
      <c r="M28" s="72"/>
    </row>
    <row r="29" spans="1:13" ht="15" customHeight="1" x14ac:dyDescent="0.3">
      <c r="A29" s="277"/>
      <c r="B29" s="235"/>
      <c r="C29" s="89" t="s">
        <v>495</v>
      </c>
      <c r="D29" s="25"/>
      <c r="E29" s="74"/>
      <c r="F29" s="25"/>
      <c r="G29" s="25"/>
      <c r="H29" s="42"/>
      <c r="I29" s="87"/>
      <c r="J29" s="25"/>
      <c r="K29" s="25"/>
      <c r="L29" s="74"/>
      <c r="M29" s="70"/>
    </row>
    <row r="30" spans="1:13" ht="15" customHeight="1" x14ac:dyDescent="0.3">
      <c r="A30" s="277"/>
      <c r="B30" s="9">
        <v>0.58333333333333337</v>
      </c>
      <c r="C30" s="89" t="s">
        <v>71</v>
      </c>
      <c r="D30" s="25"/>
      <c r="E30" s="25"/>
      <c r="F30" s="25"/>
      <c r="G30" s="25"/>
      <c r="H30" s="42"/>
      <c r="I30" s="87"/>
      <c r="J30" s="25"/>
      <c r="K30" s="25"/>
      <c r="L30" s="74"/>
      <c r="M30" s="70"/>
    </row>
    <row r="31" spans="1:13" ht="15" customHeight="1" x14ac:dyDescent="0.3">
      <c r="A31" s="277"/>
      <c r="B31" s="10"/>
      <c r="C31" s="89" t="s">
        <v>72</v>
      </c>
      <c r="D31" s="25"/>
      <c r="E31" s="25"/>
      <c r="F31" s="25"/>
      <c r="G31" s="25"/>
      <c r="H31" s="42"/>
      <c r="I31" s="87"/>
      <c r="J31" s="25"/>
      <c r="K31" s="25"/>
      <c r="L31" s="74"/>
      <c r="M31" s="70"/>
    </row>
    <row r="32" spans="1:13" ht="15" customHeight="1" x14ac:dyDescent="0.3">
      <c r="A32" s="277"/>
      <c r="B32" s="10" t="s">
        <v>15</v>
      </c>
      <c r="C32" s="89"/>
      <c r="D32" s="25"/>
      <c r="E32" s="74"/>
      <c r="F32" s="25"/>
      <c r="G32" s="25"/>
      <c r="H32" s="42"/>
      <c r="I32" s="87"/>
      <c r="J32" s="25"/>
      <c r="K32" s="25"/>
      <c r="L32" s="74"/>
      <c r="M32" s="70"/>
    </row>
    <row r="33" spans="1:13" ht="15" customHeight="1" x14ac:dyDescent="0.3">
      <c r="A33" s="277"/>
      <c r="B33" s="10"/>
      <c r="C33" s="89" t="s">
        <v>272</v>
      </c>
      <c r="D33" s="25"/>
      <c r="E33" s="74"/>
      <c r="F33" s="25"/>
      <c r="G33" s="25"/>
      <c r="H33" s="42"/>
      <c r="I33" s="87"/>
      <c r="J33" s="25"/>
      <c r="K33" s="25"/>
      <c r="L33" s="74"/>
      <c r="M33" s="70"/>
    </row>
    <row r="34" spans="1:13" ht="15" customHeight="1" x14ac:dyDescent="0.3">
      <c r="A34" s="277"/>
      <c r="B34" s="9">
        <v>0.66666666666666663</v>
      </c>
      <c r="C34" s="87"/>
      <c r="D34" s="25"/>
      <c r="E34" s="74"/>
      <c r="F34" s="25"/>
      <c r="G34" s="25"/>
      <c r="H34" s="42"/>
      <c r="I34" s="87"/>
      <c r="J34" s="25"/>
      <c r="K34" s="25"/>
      <c r="L34" s="74"/>
      <c r="M34" s="70"/>
    </row>
    <row r="35" spans="1:13" ht="15" customHeight="1" x14ac:dyDescent="0.3">
      <c r="A35" s="277"/>
      <c r="B35" s="235"/>
      <c r="C35" s="194"/>
      <c r="D35" s="25"/>
      <c r="E35" s="25"/>
      <c r="F35" s="25"/>
      <c r="G35" s="25"/>
      <c r="H35" s="42"/>
      <c r="I35" s="87"/>
      <c r="J35" s="25"/>
      <c r="K35" s="74"/>
      <c r="L35" s="25"/>
      <c r="M35" s="42"/>
    </row>
    <row r="36" spans="1:13" ht="15" customHeight="1" x14ac:dyDescent="0.3">
      <c r="A36" s="277"/>
      <c r="B36" s="235"/>
      <c r="C36" s="194" t="s">
        <v>689</v>
      </c>
      <c r="D36" s="25"/>
      <c r="E36" s="25"/>
      <c r="F36" s="25"/>
      <c r="G36" s="25"/>
      <c r="H36" s="42"/>
      <c r="I36" s="87"/>
      <c r="J36" s="25"/>
      <c r="K36" s="153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AB4nU7PlzoIYn12plq7a6GdfUh/Xqh/ctJSqVtqd5rQ1H5/7C81fvmRt8x1n53k8bnpoVYaqkuRsni9CDWJ7wQ==" saltValue="dDb30YAlbTWCiT2k0/3EZA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0"/>
  <sheetViews>
    <sheetView zoomScaleNormal="100" workbookViewId="0">
      <selection activeCell="I23" sqref="I23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48"/>
      <c r="C1" s="48"/>
      <c r="D1" s="48"/>
      <c r="G1" s="1" t="s">
        <v>4</v>
      </c>
      <c r="H1" s="1"/>
    </row>
    <row r="2" spans="1:13" ht="24.75" customHeight="1" x14ac:dyDescent="0.5">
      <c r="A2" s="16" t="s">
        <v>672</v>
      </c>
      <c r="B2" s="49"/>
      <c r="C2" s="49"/>
      <c r="G2" s="1" t="s">
        <v>5</v>
      </c>
      <c r="I2" s="16" t="s">
        <v>6</v>
      </c>
      <c r="M2" s="55"/>
    </row>
    <row r="3" spans="1:13" ht="13.5" customHeight="1" thickBot="1" x14ac:dyDescent="0.35">
      <c r="A3" s="31"/>
      <c r="B3" s="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0" t="s">
        <v>7</v>
      </c>
      <c r="B4" s="50" t="s">
        <v>9</v>
      </c>
      <c r="C4" s="84" t="s">
        <v>10</v>
      </c>
      <c r="D4" s="51" t="s">
        <v>11</v>
      </c>
      <c r="E4" s="51" t="s">
        <v>12</v>
      </c>
      <c r="F4" s="51" t="s">
        <v>13</v>
      </c>
      <c r="G4" s="51" t="s">
        <v>14</v>
      </c>
      <c r="H4" s="137" t="s">
        <v>52</v>
      </c>
      <c r="I4" s="84" t="s">
        <v>10</v>
      </c>
      <c r="J4" s="51" t="s">
        <v>11</v>
      </c>
      <c r="K4" s="51" t="s">
        <v>12</v>
      </c>
      <c r="L4" s="51" t="s">
        <v>13</v>
      </c>
      <c r="M4" s="57" t="s">
        <v>14</v>
      </c>
    </row>
    <row r="5" spans="1:13" ht="15" customHeight="1" thickBot="1" x14ac:dyDescent="0.35">
      <c r="A5" s="52" t="s">
        <v>8</v>
      </c>
      <c r="B5" s="59"/>
      <c r="C5" s="53">
        <v>45369</v>
      </c>
      <c r="D5" s="54">
        <f>C5+1</f>
        <v>45370</v>
      </c>
      <c r="E5" s="54">
        <f>D5+1</f>
        <v>45371</v>
      </c>
      <c r="F5" s="54">
        <f>E5+1</f>
        <v>45372</v>
      </c>
      <c r="G5" s="54">
        <f>F5+1</f>
        <v>45373</v>
      </c>
      <c r="H5" s="86">
        <f>G5+1</f>
        <v>45374</v>
      </c>
      <c r="I5" s="53">
        <f>H5+2</f>
        <v>45376</v>
      </c>
      <c r="J5" s="54">
        <f>I5+1</f>
        <v>45377</v>
      </c>
      <c r="K5" s="54">
        <f>J5+1</f>
        <v>45378</v>
      </c>
      <c r="L5" s="54">
        <f>K5+1</f>
        <v>45379</v>
      </c>
      <c r="M5" s="8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78"/>
      <c r="E6" s="47" t="s">
        <v>191</v>
      </c>
      <c r="F6" s="78"/>
      <c r="G6" s="173"/>
      <c r="H6" s="64"/>
      <c r="I6" s="88" t="s">
        <v>185</v>
      </c>
      <c r="J6" s="47"/>
      <c r="K6" s="47"/>
      <c r="L6" s="78"/>
      <c r="M6" s="188"/>
    </row>
    <row r="7" spans="1:13" ht="15" customHeight="1" x14ac:dyDescent="0.3">
      <c r="A7" s="276"/>
      <c r="B7" s="235"/>
      <c r="C7" s="87"/>
      <c r="D7" s="25"/>
      <c r="E7" s="74" t="s">
        <v>523</v>
      </c>
      <c r="F7" s="25"/>
      <c r="G7" s="174"/>
      <c r="H7" s="70"/>
      <c r="I7" s="89" t="s">
        <v>524</v>
      </c>
      <c r="J7" s="74"/>
      <c r="K7" s="74"/>
      <c r="L7" s="25"/>
      <c r="M7" s="185"/>
    </row>
    <row r="8" spans="1:13" ht="15" customHeight="1" x14ac:dyDescent="0.3">
      <c r="A8" s="276"/>
      <c r="B8" s="9">
        <v>0.33333333333333331</v>
      </c>
      <c r="C8" s="87"/>
      <c r="D8" s="25"/>
      <c r="E8" s="74" t="s">
        <v>116</v>
      </c>
      <c r="F8" s="25"/>
      <c r="G8" s="174"/>
      <c r="H8" s="70"/>
      <c r="I8" s="89" t="s">
        <v>18</v>
      </c>
      <c r="J8" s="74"/>
      <c r="K8" s="25"/>
      <c r="L8" s="25"/>
      <c r="M8" s="185"/>
    </row>
    <row r="9" spans="1:13" ht="15" customHeight="1" x14ac:dyDescent="0.3">
      <c r="A9" s="276"/>
      <c r="B9" s="10"/>
      <c r="C9" s="87"/>
      <c r="D9" s="25"/>
      <c r="E9" s="77"/>
      <c r="F9" s="25"/>
      <c r="G9" s="174"/>
      <c r="H9" s="70"/>
      <c r="I9" s="89" t="s">
        <v>25</v>
      </c>
      <c r="J9" s="74"/>
      <c r="K9" s="74"/>
      <c r="L9" s="25"/>
      <c r="M9" s="204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77" t="s">
        <v>428</v>
      </c>
      <c r="F10" s="25"/>
      <c r="G10" s="174"/>
      <c r="H10" s="70"/>
      <c r="I10" s="89"/>
      <c r="J10" s="74"/>
      <c r="K10" s="74"/>
      <c r="L10" s="25"/>
      <c r="M10" s="185"/>
    </row>
    <row r="11" spans="1:13" ht="15" customHeight="1" x14ac:dyDescent="0.3">
      <c r="A11" s="276"/>
      <c r="B11" s="10"/>
      <c r="C11" s="87"/>
      <c r="D11" s="25"/>
      <c r="E11" s="68" t="s">
        <v>213</v>
      </c>
      <c r="F11" s="25"/>
      <c r="G11" s="174"/>
      <c r="H11" s="70"/>
      <c r="I11" s="89" t="s">
        <v>34</v>
      </c>
      <c r="J11" s="74"/>
      <c r="K11" s="33"/>
      <c r="L11" s="25"/>
      <c r="M11" s="185"/>
    </row>
    <row r="12" spans="1:13" ht="15" customHeight="1" x14ac:dyDescent="0.3">
      <c r="A12" s="276"/>
      <c r="B12" s="9">
        <v>0.41666666666666669</v>
      </c>
      <c r="C12" s="87"/>
      <c r="D12" s="25"/>
      <c r="E12" s="33"/>
      <c r="F12" s="25"/>
      <c r="G12" s="174"/>
      <c r="H12" s="70"/>
      <c r="I12" s="107"/>
      <c r="J12" s="74"/>
      <c r="K12" s="33"/>
      <c r="L12" s="25"/>
      <c r="M12" s="185"/>
    </row>
    <row r="13" spans="1:13" ht="15" customHeight="1" x14ac:dyDescent="0.3">
      <c r="A13" s="276"/>
      <c r="B13" s="235"/>
      <c r="C13" s="87"/>
      <c r="D13" s="25"/>
      <c r="E13" s="197"/>
      <c r="F13" s="25"/>
      <c r="G13" s="33"/>
      <c r="H13" s="70"/>
      <c r="I13" s="195" t="s">
        <v>459</v>
      </c>
      <c r="J13" s="74"/>
      <c r="K13" s="33"/>
      <c r="L13" s="25"/>
      <c r="M13" s="185"/>
    </row>
    <row r="14" spans="1:13" ht="15" customHeight="1" x14ac:dyDescent="0.3">
      <c r="A14" s="276"/>
      <c r="B14" s="235"/>
      <c r="C14" s="87"/>
      <c r="D14" s="25"/>
      <c r="E14" s="197" t="s">
        <v>704</v>
      </c>
      <c r="F14" s="25"/>
      <c r="G14" s="33"/>
      <c r="H14" s="70"/>
      <c r="I14" s="87"/>
      <c r="J14" s="74"/>
      <c r="K14" s="33"/>
      <c r="L14" s="25"/>
      <c r="M14" s="104"/>
    </row>
    <row r="15" spans="1:13" ht="15" customHeight="1" x14ac:dyDescent="0.3">
      <c r="A15" s="276"/>
      <c r="B15" s="235"/>
      <c r="C15" s="87"/>
      <c r="D15" s="25"/>
      <c r="E15" s="25"/>
      <c r="F15" s="25"/>
      <c r="G15" s="33"/>
      <c r="H15" s="70"/>
      <c r="I15" s="87"/>
      <c r="J15" s="74"/>
      <c r="K15" s="68"/>
      <c r="L15" s="25"/>
      <c r="M15" s="58"/>
    </row>
    <row r="16" spans="1:13" ht="15" customHeight="1" thickBot="1" x14ac:dyDescent="0.35">
      <c r="A16" s="276"/>
      <c r="B16" s="235"/>
      <c r="C16" s="91"/>
      <c r="D16" s="37"/>
      <c r="E16" s="40"/>
      <c r="F16" s="37"/>
      <c r="G16" s="105"/>
      <c r="H16" s="112"/>
      <c r="I16" s="91"/>
      <c r="J16" s="71"/>
      <c r="K16" s="105"/>
      <c r="L16" s="37"/>
      <c r="M16" s="125"/>
    </row>
    <row r="17" spans="1:13" ht="15" customHeight="1" x14ac:dyDescent="0.3">
      <c r="A17" s="276"/>
      <c r="B17" s="11"/>
      <c r="C17" s="90"/>
      <c r="E17" s="29"/>
      <c r="F17" s="29"/>
      <c r="G17" s="69" t="s">
        <v>186</v>
      </c>
      <c r="H17" s="34"/>
      <c r="I17" s="90"/>
      <c r="J17" s="29"/>
      <c r="K17" s="75" t="s">
        <v>183</v>
      </c>
      <c r="L17" s="29"/>
      <c r="M17" s="72"/>
    </row>
    <row r="18" spans="1:13" ht="15" customHeight="1" x14ac:dyDescent="0.3">
      <c r="A18" s="276"/>
      <c r="B18" s="235"/>
      <c r="C18" s="87"/>
      <c r="E18" s="25"/>
      <c r="F18" s="25"/>
      <c r="G18" s="68" t="s">
        <v>521</v>
      </c>
      <c r="H18" s="70"/>
      <c r="I18" s="87"/>
      <c r="J18" s="25"/>
      <c r="K18" s="74" t="s">
        <v>525</v>
      </c>
      <c r="L18" s="25"/>
      <c r="M18" s="42"/>
    </row>
    <row r="19" spans="1:13" ht="15" customHeight="1" x14ac:dyDescent="0.3">
      <c r="A19" s="276"/>
      <c r="B19" s="9">
        <v>0.45833333333333331</v>
      </c>
      <c r="C19" s="87"/>
      <c r="E19" s="25"/>
      <c r="F19" s="25"/>
      <c r="G19" s="68" t="s">
        <v>75</v>
      </c>
      <c r="H19" s="70"/>
      <c r="I19" s="87"/>
      <c r="J19" s="25"/>
      <c r="K19" s="25" t="s">
        <v>367</v>
      </c>
      <c r="L19" s="25"/>
      <c r="M19" s="42"/>
    </row>
    <row r="20" spans="1:13" ht="15" customHeight="1" x14ac:dyDescent="0.3">
      <c r="A20" s="276"/>
      <c r="B20" s="10"/>
      <c r="C20" s="87"/>
      <c r="E20" s="25"/>
      <c r="F20" s="25"/>
      <c r="G20" s="68"/>
      <c r="H20" s="70"/>
      <c r="I20" s="87"/>
      <c r="J20" s="25"/>
      <c r="K20" s="25" t="s">
        <v>54</v>
      </c>
      <c r="L20" s="25"/>
      <c r="M20" s="42"/>
    </row>
    <row r="21" spans="1:13" ht="15" customHeight="1" x14ac:dyDescent="0.3">
      <c r="A21" s="276"/>
      <c r="B21" s="10" t="s">
        <v>15</v>
      </c>
      <c r="C21" s="87"/>
      <c r="E21" s="25"/>
      <c r="F21" s="25"/>
      <c r="G21" s="68" t="s">
        <v>595</v>
      </c>
      <c r="H21" s="70"/>
      <c r="I21" s="87"/>
      <c r="J21" s="25"/>
      <c r="K21" s="174"/>
      <c r="L21" s="25"/>
      <c r="M21" s="42"/>
    </row>
    <row r="22" spans="1:13" ht="15" customHeight="1" x14ac:dyDescent="0.3">
      <c r="A22" s="276"/>
      <c r="B22" s="10"/>
      <c r="C22" s="87"/>
      <c r="E22" s="25"/>
      <c r="F22" s="25"/>
      <c r="G22" s="25"/>
      <c r="H22" s="70"/>
      <c r="I22" s="87"/>
      <c r="J22" s="33"/>
      <c r="K22" s="25" t="s">
        <v>357</v>
      </c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76"/>
      <c r="E23" s="25"/>
      <c r="F23" s="25"/>
      <c r="G23" s="197"/>
      <c r="H23" s="70"/>
      <c r="I23" s="87"/>
      <c r="J23" s="33"/>
      <c r="K23" s="33" t="s">
        <v>3</v>
      </c>
      <c r="L23" s="25"/>
      <c r="M23" s="42"/>
    </row>
    <row r="24" spans="1:13" ht="15" customHeight="1" x14ac:dyDescent="0.3">
      <c r="A24" s="276"/>
      <c r="B24" s="235"/>
      <c r="C24" s="87"/>
      <c r="D24" s="76"/>
      <c r="E24" s="25"/>
      <c r="F24" s="25"/>
      <c r="G24" s="76" t="s">
        <v>706</v>
      </c>
      <c r="H24" s="70"/>
      <c r="I24" s="87"/>
      <c r="J24" s="99"/>
      <c r="K24" s="25"/>
      <c r="L24" s="25"/>
      <c r="M24" s="111"/>
    </row>
    <row r="25" spans="1:13" ht="15" customHeight="1" x14ac:dyDescent="0.3">
      <c r="A25" s="276"/>
      <c r="B25" s="235"/>
      <c r="C25" s="87"/>
      <c r="D25" s="25"/>
      <c r="E25" s="25"/>
      <c r="F25" s="25"/>
      <c r="G25" s="76" t="s">
        <v>707</v>
      </c>
      <c r="H25" s="70"/>
      <c r="I25" s="87"/>
      <c r="J25" s="167"/>
      <c r="K25" s="76" t="s">
        <v>697</v>
      </c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70"/>
      <c r="I26" s="87"/>
      <c r="J26" s="168"/>
      <c r="K26" s="76"/>
      <c r="L26" s="25"/>
      <c r="M26" s="111"/>
    </row>
    <row r="27" spans="1:13" ht="15" customHeight="1" thickBot="1" x14ac:dyDescent="0.35">
      <c r="A27" s="276"/>
      <c r="B27" s="235"/>
      <c r="C27" s="91"/>
      <c r="D27" s="37"/>
      <c r="E27" s="37"/>
      <c r="F27" s="37"/>
      <c r="G27" s="37"/>
      <c r="H27" s="112"/>
      <c r="I27" s="91"/>
      <c r="J27" s="115"/>
      <c r="K27" s="37"/>
      <c r="L27" s="37"/>
      <c r="M27" s="169"/>
    </row>
    <row r="28" spans="1:13" ht="15" customHeight="1" x14ac:dyDescent="0.3">
      <c r="A28" s="277"/>
      <c r="B28" s="130"/>
      <c r="C28" s="90"/>
      <c r="D28" s="75" t="s">
        <v>184</v>
      </c>
      <c r="E28" s="29"/>
      <c r="F28" s="29"/>
      <c r="G28" s="75"/>
      <c r="H28" s="72"/>
      <c r="I28" s="90"/>
      <c r="J28" s="41"/>
      <c r="K28" s="29"/>
      <c r="L28" s="29"/>
      <c r="M28" s="72"/>
    </row>
    <row r="29" spans="1:13" ht="15" customHeight="1" x14ac:dyDescent="0.3">
      <c r="A29" s="277"/>
      <c r="B29" s="9">
        <v>0.58333333333333337</v>
      </c>
      <c r="C29" s="87"/>
      <c r="D29" s="74" t="s">
        <v>522</v>
      </c>
      <c r="E29" s="25"/>
      <c r="F29" s="25"/>
      <c r="G29" s="74"/>
      <c r="H29" s="42"/>
      <c r="I29" s="87"/>
      <c r="J29" s="74"/>
      <c r="K29" s="25"/>
      <c r="L29" s="25"/>
      <c r="M29" s="42"/>
    </row>
    <row r="30" spans="1:13" ht="15" customHeight="1" x14ac:dyDescent="0.3">
      <c r="A30" s="277"/>
      <c r="B30" s="235"/>
      <c r="C30" s="87"/>
      <c r="D30" s="25" t="s">
        <v>22</v>
      </c>
      <c r="E30" s="25"/>
      <c r="F30" s="25"/>
      <c r="G30" s="74"/>
      <c r="H30" s="42"/>
      <c r="I30" s="87"/>
      <c r="J30" s="74"/>
      <c r="K30" s="25"/>
      <c r="L30" s="25"/>
      <c r="M30" s="42"/>
    </row>
    <row r="31" spans="1:13" ht="15" customHeight="1" x14ac:dyDescent="0.3">
      <c r="A31" s="277"/>
      <c r="B31" s="10"/>
      <c r="C31" s="87"/>
      <c r="D31" s="74"/>
      <c r="E31" s="25"/>
      <c r="F31" s="25"/>
      <c r="G31" s="74"/>
      <c r="H31" s="42"/>
      <c r="I31" s="87"/>
      <c r="J31" s="74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74" t="s">
        <v>153</v>
      </c>
      <c r="E32" s="25"/>
      <c r="F32" s="25"/>
      <c r="G32" s="74"/>
      <c r="H32" s="42"/>
      <c r="I32" s="87"/>
      <c r="J32" s="74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74"/>
      <c r="H33" s="42"/>
      <c r="I33" s="87"/>
      <c r="J33" s="74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107"/>
      <c r="D34" s="25"/>
      <c r="E34" s="25"/>
      <c r="F34" s="25"/>
      <c r="G34" s="74"/>
      <c r="H34" s="42"/>
      <c r="I34" s="87"/>
      <c r="J34" s="74"/>
      <c r="K34" s="25"/>
      <c r="L34" s="25"/>
      <c r="M34" s="42"/>
    </row>
    <row r="35" spans="1:13" ht="15" customHeight="1" x14ac:dyDescent="0.3">
      <c r="A35" s="277"/>
      <c r="B35" s="235"/>
      <c r="C35" s="107"/>
      <c r="D35" s="25"/>
      <c r="E35" s="25"/>
      <c r="F35" s="25"/>
      <c r="G35" s="74"/>
      <c r="H35" s="42"/>
      <c r="I35" s="107"/>
      <c r="J35" s="74"/>
      <c r="K35" s="25"/>
      <c r="L35" s="25"/>
      <c r="M35" s="111"/>
    </row>
    <row r="36" spans="1:13" ht="15" customHeight="1" x14ac:dyDescent="0.3">
      <c r="A36" s="277"/>
      <c r="B36" s="235"/>
      <c r="C36" s="87"/>
      <c r="D36" s="76" t="s">
        <v>686</v>
      </c>
      <c r="E36" s="25"/>
      <c r="F36" s="25"/>
      <c r="G36" s="74"/>
      <c r="H36" s="42"/>
      <c r="I36" s="87"/>
      <c r="J36" s="74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74"/>
      <c r="H37" s="42"/>
      <c r="I37" s="107"/>
      <c r="J37" s="74"/>
      <c r="K37" s="43"/>
      <c r="L37" s="25"/>
      <c r="M37" s="111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151"/>
      <c r="J38" s="37"/>
      <c r="K38" s="243"/>
      <c r="L38" s="37"/>
      <c r="M38" s="169"/>
    </row>
    <row r="39" spans="1:13" ht="15" customHeight="1" x14ac:dyDescent="0.3">
      <c r="A39" s="277"/>
      <c r="B39" s="235"/>
      <c r="C39" s="90"/>
      <c r="D39" s="29"/>
      <c r="E39" s="41"/>
      <c r="F39" s="29"/>
      <c r="G39" s="29"/>
      <c r="H39" s="72"/>
      <c r="I39" s="90"/>
      <c r="J39" s="29"/>
      <c r="K39" s="41"/>
      <c r="L39" s="41"/>
      <c r="M39" s="72"/>
    </row>
    <row r="40" spans="1:13" ht="15" customHeight="1" x14ac:dyDescent="0.3">
      <c r="A40" s="277"/>
      <c r="B40" s="235"/>
      <c r="C40" s="87"/>
      <c r="D40" s="25"/>
      <c r="E40" s="33"/>
      <c r="F40" s="25"/>
      <c r="G40" s="25"/>
      <c r="H40" s="42"/>
      <c r="I40" s="87"/>
      <c r="J40" s="25"/>
      <c r="K40" s="74"/>
      <c r="L40" s="74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33"/>
      <c r="F41" s="25"/>
      <c r="G41" s="25"/>
      <c r="H41" s="42"/>
      <c r="I41" s="87"/>
      <c r="J41" s="25"/>
      <c r="K41" s="74"/>
      <c r="L41" s="74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74"/>
      <c r="L42" s="74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9"/>
      <c r="J43" s="74"/>
      <c r="K43" s="74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9"/>
      <c r="J44" s="74"/>
      <c r="K44" s="74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9"/>
      <c r="J45" s="74"/>
      <c r="K45" s="74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9"/>
      <c r="J46" s="74"/>
      <c r="K46" s="74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E50" s="73"/>
    </row>
  </sheetData>
  <sheetProtection algorithmName="SHA-512" hashValue="XYEbqV7vg9aVBcxfzGLkwGFdrwNz2o2F35cG6pQun81Nkyl6MZa3XlZ6acwCAHU+zoeiwVQpYUoxItzuWqiOjA==" saltValue="6dKVJPsIgOJzq3UD8kuh/Q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selection activeCell="E17" sqref="E17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77</v>
      </c>
      <c r="H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I2" s="16" t="s">
        <v>21</v>
      </c>
      <c r="J2" s="15"/>
      <c r="K2" s="15"/>
      <c r="M2" s="55"/>
    </row>
    <row r="3" spans="1:13" ht="13.5" customHeight="1" thickBot="1" x14ac:dyDescent="0.35">
      <c r="A3" s="18"/>
      <c r="B3" s="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180</v>
      </c>
      <c r="B6" s="13"/>
      <c r="C6" s="149"/>
      <c r="D6" s="29" t="s">
        <v>648</v>
      </c>
      <c r="E6" s="78"/>
      <c r="F6" s="237" t="s">
        <v>351</v>
      </c>
      <c r="G6" s="78"/>
      <c r="H6" s="64"/>
      <c r="I6" s="242" t="s">
        <v>351</v>
      </c>
      <c r="J6" s="47"/>
      <c r="K6" s="47"/>
      <c r="L6" s="78"/>
      <c r="M6" s="118"/>
    </row>
    <row r="7" spans="1:13" ht="15" customHeight="1" x14ac:dyDescent="0.3">
      <c r="A7" s="276"/>
      <c r="B7" s="235"/>
      <c r="C7" s="87"/>
      <c r="D7" s="25" t="s">
        <v>649</v>
      </c>
      <c r="E7" s="25"/>
      <c r="F7" s="25" t="s">
        <v>659</v>
      </c>
      <c r="G7" s="25"/>
      <c r="H7" s="70"/>
      <c r="I7" s="87" t="s">
        <v>665</v>
      </c>
      <c r="J7" s="74"/>
      <c r="K7" s="74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33" t="s">
        <v>436</v>
      </c>
      <c r="E8" s="25"/>
      <c r="F8" s="25" t="s">
        <v>660</v>
      </c>
      <c r="G8" s="25"/>
      <c r="H8" s="70"/>
      <c r="I8" s="87" t="s">
        <v>666</v>
      </c>
      <c r="J8" s="74"/>
      <c r="K8" s="74"/>
      <c r="L8" s="25"/>
      <c r="M8" s="42"/>
    </row>
    <row r="9" spans="1:13" ht="15" customHeight="1" x14ac:dyDescent="0.3">
      <c r="A9" s="276"/>
      <c r="B9" s="10"/>
      <c r="C9" s="87"/>
      <c r="D9" s="33"/>
      <c r="E9" s="25"/>
      <c r="F9" s="33" t="s">
        <v>661</v>
      </c>
      <c r="G9" s="25"/>
      <c r="H9" s="70"/>
      <c r="I9" s="107" t="s">
        <v>667</v>
      </c>
      <c r="J9" s="74"/>
      <c r="K9" s="74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33"/>
      <c r="E10" s="25"/>
      <c r="F10" s="33" t="s">
        <v>662</v>
      </c>
      <c r="G10" s="25"/>
      <c r="H10" s="92"/>
      <c r="I10" s="107" t="s">
        <v>668</v>
      </c>
      <c r="J10" s="74"/>
      <c r="K10" s="74"/>
      <c r="L10" s="25"/>
      <c r="M10" s="42"/>
    </row>
    <row r="11" spans="1:13" ht="15" customHeight="1" x14ac:dyDescent="0.3">
      <c r="A11" s="276"/>
      <c r="B11" s="10"/>
      <c r="C11" s="87"/>
      <c r="D11" s="25" t="s">
        <v>437</v>
      </c>
      <c r="E11" s="25"/>
      <c r="F11" s="33" t="s">
        <v>663</v>
      </c>
      <c r="G11" s="25"/>
      <c r="H11" s="92"/>
      <c r="I11" s="107" t="s">
        <v>669</v>
      </c>
      <c r="J11" s="74"/>
      <c r="K11" s="74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6"/>
      <c r="E12" s="25"/>
      <c r="F12" s="25"/>
      <c r="G12" s="25"/>
      <c r="H12" s="42"/>
      <c r="I12" s="87"/>
      <c r="J12" s="170"/>
      <c r="K12" s="74"/>
      <c r="L12" s="25"/>
      <c r="M12" s="42"/>
    </row>
    <row r="13" spans="1:13" ht="15" customHeight="1" x14ac:dyDescent="0.3">
      <c r="A13" s="276"/>
      <c r="B13" s="235"/>
      <c r="C13" s="87"/>
      <c r="D13" s="25"/>
      <c r="E13" s="20"/>
      <c r="F13" s="170" t="s">
        <v>197</v>
      </c>
      <c r="G13" s="25"/>
      <c r="H13" s="42"/>
      <c r="I13" s="156" t="s">
        <v>417</v>
      </c>
      <c r="J13" s="76"/>
      <c r="K13" s="25"/>
      <c r="L13" s="99"/>
      <c r="M13" s="163"/>
    </row>
    <row r="14" spans="1:13" ht="15" customHeight="1" x14ac:dyDescent="0.3">
      <c r="A14" s="276"/>
      <c r="B14" s="235"/>
      <c r="C14" s="87"/>
      <c r="E14" s="25"/>
      <c r="F14" s="33" t="s">
        <v>664</v>
      </c>
      <c r="G14" s="25"/>
      <c r="H14" s="42"/>
      <c r="I14" s="156" t="s">
        <v>24</v>
      </c>
      <c r="J14" s="25"/>
      <c r="K14" s="25"/>
      <c r="L14" s="153"/>
      <c r="M14" s="171"/>
    </row>
    <row r="15" spans="1:13" ht="15" customHeight="1" x14ac:dyDescent="0.3">
      <c r="A15" s="276"/>
      <c r="B15" s="235"/>
      <c r="C15" s="87"/>
      <c r="D15" s="76" t="s">
        <v>685</v>
      </c>
      <c r="E15" s="25"/>
      <c r="F15" s="76" t="s">
        <v>693</v>
      </c>
      <c r="G15" s="25"/>
      <c r="H15" s="42"/>
      <c r="I15" s="194" t="s">
        <v>692</v>
      </c>
      <c r="J15" s="25"/>
      <c r="K15" s="25"/>
      <c r="L15" s="99"/>
      <c r="M15" s="163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164"/>
      <c r="M16" s="165"/>
    </row>
    <row r="17" spans="1:13" ht="15" customHeight="1" x14ac:dyDescent="0.3">
      <c r="A17" s="276"/>
      <c r="B17" s="11"/>
      <c r="C17" s="94"/>
      <c r="D17" s="29"/>
      <c r="E17" s="75"/>
      <c r="F17" s="29"/>
      <c r="G17" s="179"/>
      <c r="H17" s="72"/>
      <c r="I17" s="90"/>
      <c r="K17" s="29" t="s">
        <v>654</v>
      </c>
      <c r="L17" s="29"/>
      <c r="M17" s="72"/>
    </row>
    <row r="18" spans="1:13" ht="15" customHeight="1" x14ac:dyDescent="0.3">
      <c r="A18" s="276"/>
      <c r="B18" s="235"/>
      <c r="C18" s="89"/>
      <c r="D18" s="25"/>
      <c r="E18" s="74"/>
      <c r="F18" s="25"/>
      <c r="G18" s="174"/>
      <c r="H18" s="42"/>
      <c r="I18" s="87"/>
      <c r="K18" s="25" t="s">
        <v>655</v>
      </c>
      <c r="L18" s="25"/>
      <c r="M18" s="42"/>
    </row>
    <row r="19" spans="1:13" ht="15" customHeight="1" x14ac:dyDescent="0.3">
      <c r="A19" s="276"/>
      <c r="B19" s="9">
        <v>0.45833333333333331</v>
      </c>
      <c r="C19" s="89"/>
      <c r="D19" s="25"/>
      <c r="E19" s="74"/>
      <c r="F19" s="25"/>
      <c r="G19" s="174"/>
      <c r="H19" s="42"/>
      <c r="I19" s="87"/>
      <c r="K19" s="33" t="s">
        <v>656</v>
      </c>
      <c r="L19" s="25"/>
      <c r="M19" s="42"/>
    </row>
    <row r="20" spans="1:13" ht="15" customHeight="1" x14ac:dyDescent="0.3">
      <c r="A20" s="276"/>
      <c r="B20" s="10"/>
      <c r="C20" s="89"/>
      <c r="D20" s="25"/>
      <c r="E20" s="21"/>
      <c r="F20" s="25"/>
      <c r="G20" s="174"/>
      <c r="H20" s="42"/>
      <c r="I20" s="87"/>
      <c r="K20" s="33" t="s">
        <v>657</v>
      </c>
      <c r="L20" s="25"/>
      <c r="M20" s="42"/>
    </row>
    <row r="21" spans="1:13" ht="15" customHeight="1" x14ac:dyDescent="0.3">
      <c r="A21" s="276"/>
      <c r="B21" s="10" t="s">
        <v>15</v>
      </c>
      <c r="C21" s="95"/>
      <c r="D21" s="25"/>
      <c r="E21" s="74"/>
      <c r="F21" s="25"/>
      <c r="G21" s="174"/>
      <c r="H21" s="42"/>
      <c r="I21" s="87"/>
      <c r="K21" s="20"/>
      <c r="L21" s="25"/>
      <c r="M21" s="42"/>
    </row>
    <row r="22" spans="1:13" ht="15" customHeight="1" x14ac:dyDescent="0.3">
      <c r="A22" s="276"/>
      <c r="B22" s="10"/>
      <c r="C22" s="89"/>
      <c r="D22" s="25"/>
      <c r="E22" s="174"/>
      <c r="F22" s="25"/>
      <c r="G22" s="174"/>
      <c r="H22" s="42"/>
      <c r="I22" s="87"/>
      <c r="K22" s="33" t="s">
        <v>371</v>
      </c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1"/>
      <c r="E23" s="76"/>
      <c r="F23" s="25"/>
      <c r="G23" s="174"/>
      <c r="H23" s="42"/>
      <c r="I23" s="87"/>
      <c r="K23" s="25"/>
      <c r="L23" s="25"/>
      <c r="M23" s="42"/>
    </row>
    <row r="24" spans="1:13" ht="15" customHeight="1" x14ac:dyDescent="0.3">
      <c r="A24" s="276"/>
      <c r="B24" s="235"/>
      <c r="C24" s="156"/>
      <c r="D24" s="25"/>
      <c r="E24" s="25"/>
      <c r="F24" s="170"/>
      <c r="G24" s="174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76" t="s">
        <v>685</v>
      </c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203"/>
      <c r="M27" s="123"/>
    </row>
    <row r="28" spans="1:13" ht="15" customHeight="1" x14ac:dyDescent="0.3">
      <c r="A28" s="277"/>
      <c r="B28" s="11"/>
      <c r="C28" s="94"/>
      <c r="D28" s="29"/>
      <c r="E28" s="75"/>
      <c r="F28" s="29"/>
      <c r="G28" s="29"/>
      <c r="H28" s="72"/>
      <c r="I28" s="90"/>
      <c r="J28" s="29"/>
      <c r="K28" s="29"/>
      <c r="L28" s="29"/>
      <c r="M28" s="72"/>
    </row>
    <row r="29" spans="1:13" ht="15" customHeight="1" x14ac:dyDescent="0.3">
      <c r="A29" s="277"/>
      <c r="B29" s="235"/>
      <c r="C29" s="89"/>
      <c r="D29" s="25"/>
      <c r="E29" s="74"/>
      <c r="F29" s="25"/>
      <c r="G29" s="25"/>
      <c r="H29" s="42"/>
      <c r="I29" s="87"/>
      <c r="J29" s="25"/>
      <c r="K29" s="25"/>
      <c r="L29" s="74"/>
      <c r="M29" s="70"/>
    </row>
    <row r="30" spans="1:13" ht="15" customHeight="1" x14ac:dyDescent="0.3">
      <c r="A30" s="277"/>
      <c r="B30" s="9">
        <v>0.58333333333333337</v>
      </c>
      <c r="C30" s="89"/>
      <c r="D30" s="25"/>
      <c r="E30" s="25"/>
      <c r="F30" s="25"/>
      <c r="G30" s="25"/>
      <c r="H30" s="42"/>
      <c r="I30" s="87"/>
      <c r="J30" s="25"/>
      <c r="K30" s="25"/>
      <c r="L30" s="74"/>
      <c r="M30" s="70"/>
    </row>
    <row r="31" spans="1:13" ht="15" customHeight="1" x14ac:dyDescent="0.3">
      <c r="A31" s="277"/>
      <c r="B31" s="10"/>
      <c r="C31" s="89"/>
      <c r="D31" s="25"/>
      <c r="E31" s="25"/>
      <c r="F31" s="25"/>
      <c r="G31" s="25"/>
      <c r="H31" s="42"/>
      <c r="I31" s="87"/>
      <c r="J31" s="25"/>
      <c r="K31" s="25"/>
      <c r="L31" s="74"/>
      <c r="M31" s="70"/>
    </row>
    <row r="32" spans="1:13" ht="15" customHeight="1" x14ac:dyDescent="0.3">
      <c r="A32" s="277"/>
      <c r="B32" s="10" t="s">
        <v>15</v>
      </c>
      <c r="C32" s="89"/>
      <c r="D32" s="25"/>
      <c r="E32" s="74"/>
      <c r="F32" s="25"/>
      <c r="G32" s="25"/>
      <c r="H32" s="42"/>
      <c r="I32" s="87"/>
      <c r="J32" s="25"/>
      <c r="K32" s="25"/>
      <c r="L32" s="74"/>
      <c r="M32" s="70"/>
    </row>
    <row r="33" spans="1:13" ht="15" customHeight="1" x14ac:dyDescent="0.3">
      <c r="A33" s="277"/>
      <c r="B33" s="10"/>
      <c r="C33" s="89"/>
      <c r="D33" s="25"/>
      <c r="E33" s="74"/>
      <c r="F33" s="25"/>
      <c r="G33" s="25"/>
      <c r="H33" s="42"/>
      <c r="I33" s="87"/>
      <c r="J33" s="25"/>
      <c r="K33" s="25"/>
      <c r="L33" s="74"/>
      <c r="M33" s="70"/>
    </row>
    <row r="34" spans="1:13" ht="15" customHeight="1" x14ac:dyDescent="0.3">
      <c r="A34" s="277"/>
      <c r="B34" s="9">
        <v>0.66666666666666663</v>
      </c>
      <c r="C34" s="87"/>
      <c r="D34" s="25"/>
      <c r="E34" s="74"/>
      <c r="F34" s="25"/>
      <c r="G34" s="25"/>
      <c r="H34" s="42"/>
      <c r="I34" s="87"/>
      <c r="J34" s="25"/>
      <c r="K34" s="25"/>
      <c r="L34" s="74"/>
      <c r="M34" s="70"/>
    </row>
    <row r="35" spans="1:13" ht="15" customHeight="1" x14ac:dyDescent="0.3">
      <c r="A35" s="277"/>
      <c r="B35" s="235"/>
      <c r="C35" s="194"/>
      <c r="D35" s="25"/>
      <c r="E35" s="25"/>
      <c r="F35" s="25"/>
      <c r="G35" s="25"/>
      <c r="H35" s="42"/>
      <c r="I35" s="87"/>
      <c r="J35" s="25"/>
      <c r="K35" s="74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25"/>
      <c r="K36" s="153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41" t="s">
        <v>640</v>
      </c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 t="s">
        <v>641</v>
      </c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 t="s">
        <v>642</v>
      </c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 t="s">
        <v>2</v>
      </c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 t="s">
        <v>213</v>
      </c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76" t="s">
        <v>693</v>
      </c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5gYrOkAgyP1QqfVEMKsyFgEcisJn2up8zyMYSbekESBR1/aclZqOeFS6lkoV1sbfGqKwiZxAxT96mvu7nx26FQ==" saltValue="DMHI/u9B+erl9Uuqxofe0w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M50"/>
  <sheetViews>
    <sheetView zoomScaleNormal="100" workbookViewId="0">
      <selection activeCell="K14" sqref="K14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  <c r="I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H2" s="1"/>
      <c r="I2" s="16" t="s">
        <v>448</v>
      </c>
      <c r="J2" s="15"/>
      <c r="K2" s="15"/>
      <c r="L2" s="15"/>
      <c r="M2" s="55"/>
    </row>
    <row r="3" spans="1:13" ht="13.5" customHeight="1" thickBot="1" x14ac:dyDescent="0.35">
      <c r="A3" s="31"/>
      <c r="C3" s="73"/>
      <c r="D3" s="73"/>
      <c r="E3" s="73"/>
      <c r="F3" s="73"/>
      <c r="G3" s="73"/>
      <c r="H3" s="73"/>
      <c r="I3" s="73"/>
      <c r="J3" s="73"/>
      <c r="K3" s="2"/>
      <c r="L3" s="2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173"/>
      <c r="E6" s="78"/>
      <c r="F6" s="78"/>
      <c r="G6" s="47" t="s">
        <v>195</v>
      </c>
      <c r="H6" s="64"/>
      <c r="I6" s="149"/>
      <c r="J6" s="78"/>
      <c r="K6" s="47" t="s">
        <v>192</v>
      </c>
      <c r="L6" s="78"/>
      <c r="M6" s="118"/>
    </row>
    <row r="7" spans="1:13" ht="15" customHeight="1" x14ac:dyDescent="0.3">
      <c r="A7" s="276"/>
      <c r="B7" s="235"/>
      <c r="C7" s="87"/>
      <c r="D7" s="174"/>
      <c r="E7" s="25"/>
      <c r="F7" s="25"/>
      <c r="G7" s="74" t="s">
        <v>497</v>
      </c>
      <c r="H7" s="70"/>
      <c r="I7" s="87"/>
      <c r="J7" s="25"/>
      <c r="K7" s="74" t="s">
        <v>498</v>
      </c>
      <c r="L7" s="25"/>
      <c r="M7" s="42"/>
    </row>
    <row r="8" spans="1:13" ht="15" customHeight="1" x14ac:dyDescent="0.3">
      <c r="A8" s="276"/>
      <c r="B8" s="9">
        <v>0.33333333333333331</v>
      </c>
      <c r="C8" s="87"/>
      <c r="D8" s="174"/>
      <c r="E8" s="25"/>
      <c r="F8" s="25"/>
      <c r="G8" s="74" t="s">
        <v>42</v>
      </c>
      <c r="H8" s="70"/>
      <c r="I8" s="87"/>
      <c r="J8" s="25"/>
      <c r="K8" s="74" t="s">
        <v>44</v>
      </c>
      <c r="L8" s="25"/>
      <c r="M8" s="42"/>
    </row>
    <row r="9" spans="1:13" ht="15" customHeight="1" x14ac:dyDescent="0.3">
      <c r="A9" s="276"/>
      <c r="B9" s="10"/>
      <c r="C9" s="87"/>
      <c r="D9" s="174"/>
      <c r="E9" s="25"/>
      <c r="F9" s="25"/>
      <c r="G9" s="74" t="s">
        <v>43</v>
      </c>
      <c r="H9" s="70"/>
      <c r="I9" s="87"/>
      <c r="J9" s="25"/>
      <c r="K9" s="74" t="s">
        <v>37</v>
      </c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174"/>
      <c r="E10" s="25"/>
      <c r="F10" s="25"/>
      <c r="G10" s="74"/>
      <c r="H10" s="70"/>
      <c r="I10" s="87"/>
      <c r="J10" s="25"/>
      <c r="K10" s="74"/>
      <c r="L10" s="25"/>
      <c r="M10" s="42"/>
    </row>
    <row r="11" spans="1:13" ht="15" customHeight="1" x14ac:dyDescent="0.3">
      <c r="A11" s="276"/>
      <c r="B11" s="10"/>
      <c r="C11" s="87"/>
      <c r="D11" s="174"/>
      <c r="E11" s="25"/>
      <c r="F11" s="25"/>
      <c r="G11" s="74"/>
      <c r="H11" s="70"/>
      <c r="I11" s="87"/>
      <c r="J11" s="25"/>
      <c r="K11" s="74" t="s">
        <v>421</v>
      </c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174"/>
      <c r="E12" s="25"/>
      <c r="F12" s="25"/>
      <c r="G12" s="25" t="s">
        <v>197</v>
      </c>
      <c r="H12" s="70"/>
      <c r="I12" s="87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174"/>
      <c r="E13" s="25"/>
      <c r="F13" s="25"/>
      <c r="G13" s="25"/>
      <c r="H13" s="42"/>
      <c r="I13" s="87"/>
      <c r="J13" s="25"/>
      <c r="K13" s="76"/>
      <c r="L13" s="25"/>
      <c r="M13" s="42"/>
    </row>
    <row r="14" spans="1:13" ht="15" customHeight="1" x14ac:dyDescent="0.3">
      <c r="A14" s="276"/>
      <c r="B14" s="235"/>
      <c r="C14" s="87"/>
      <c r="D14" s="25"/>
      <c r="E14" s="25"/>
      <c r="F14" s="25"/>
      <c r="G14" s="76" t="s">
        <v>689</v>
      </c>
      <c r="H14" s="42"/>
      <c r="I14" s="87"/>
      <c r="J14" s="25"/>
      <c r="K14" s="44" t="s">
        <v>703</v>
      </c>
      <c r="L14" s="20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68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/>
      <c r="D17" s="75" t="s">
        <v>194</v>
      </c>
      <c r="E17" s="75" t="s">
        <v>199</v>
      </c>
      <c r="F17" s="179"/>
      <c r="G17" s="29"/>
      <c r="H17" s="138"/>
      <c r="I17" s="183"/>
      <c r="J17" s="179"/>
      <c r="K17" s="29"/>
      <c r="L17" s="29"/>
      <c r="M17" s="184"/>
    </row>
    <row r="18" spans="1:13" ht="15" customHeight="1" x14ac:dyDescent="0.3">
      <c r="A18" s="276"/>
      <c r="B18" s="235"/>
      <c r="C18" s="87"/>
      <c r="D18" s="74" t="s">
        <v>499</v>
      </c>
      <c r="E18" s="74" t="s">
        <v>496</v>
      </c>
      <c r="F18" s="174"/>
      <c r="G18" s="25"/>
      <c r="H18" s="139"/>
      <c r="I18" s="175"/>
      <c r="J18" s="174"/>
      <c r="K18" s="25"/>
      <c r="L18" s="25"/>
      <c r="M18" s="185"/>
    </row>
    <row r="19" spans="1:13" ht="15" customHeight="1" x14ac:dyDescent="0.3">
      <c r="A19" s="276"/>
      <c r="B19" s="9">
        <v>0.45833333333333331</v>
      </c>
      <c r="C19" s="87"/>
      <c r="D19" s="74" t="s">
        <v>45</v>
      </c>
      <c r="E19" s="74" t="s">
        <v>46</v>
      </c>
      <c r="F19" s="174"/>
      <c r="G19" s="25"/>
      <c r="H19" s="139"/>
      <c r="I19" s="175"/>
      <c r="J19" s="174"/>
      <c r="K19" s="25"/>
      <c r="L19" s="25"/>
      <c r="M19" s="185"/>
    </row>
    <row r="20" spans="1:13" ht="15" customHeight="1" x14ac:dyDescent="0.3">
      <c r="A20" s="276"/>
      <c r="B20" s="10"/>
      <c r="C20" s="87"/>
      <c r="D20" s="74" t="s">
        <v>372</v>
      </c>
      <c r="E20" s="68" t="s">
        <v>139</v>
      </c>
      <c r="F20" s="174"/>
      <c r="G20" s="25"/>
      <c r="H20" s="139"/>
      <c r="I20" s="175"/>
      <c r="J20" s="174"/>
      <c r="K20" s="25"/>
      <c r="L20" s="25"/>
      <c r="M20" s="185"/>
    </row>
    <row r="21" spans="1:13" ht="15" customHeight="1" x14ac:dyDescent="0.3">
      <c r="A21" s="276"/>
      <c r="B21" s="10" t="s">
        <v>15</v>
      </c>
      <c r="C21" s="87"/>
      <c r="D21" s="74"/>
      <c r="E21" s="74"/>
      <c r="F21" s="174"/>
      <c r="G21" s="25"/>
      <c r="H21" s="139"/>
      <c r="I21" s="175"/>
      <c r="J21" s="174"/>
      <c r="K21" s="25"/>
      <c r="L21" s="25"/>
      <c r="M21" s="185"/>
    </row>
    <row r="22" spans="1:13" ht="15" customHeight="1" x14ac:dyDescent="0.3">
      <c r="A22" s="276"/>
      <c r="B22" s="10"/>
      <c r="C22" s="87"/>
      <c r="D22" s="74" t="s">
        <v>481</v>
      </c>
      <c r="E22" s="74" t="s">
        <v>166</v>
      </c>
      <c r="F22" s="174"/>
      <c r="G22" s="25"/>
      <c r="H22" s="139"/>
      <c r="I22" s="175"/>
      <c r="J22" s="174"/>
      <c r="K22" s="25"/>
      <c r="L22" s="25"/>
      <c r="M22" s="185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174"/>
      <c r="G23" s="122"/>
      <c r="H23" s="139"/>
      <c r="I23" s="175"/>
      <c r="J23" s="174"/>
      <c r="K23" s="25"/>
      <c r="L23" s="25"/>
      <c r="M23" s="185"/>
    </row>
    <row r="24" spans="1:13" ht="15" customHeight="1" x14ac:dyDescent="0.3">
      <c r="A24" s="276"/>
      <c r="B24" s="235"/>
      <c r="C24" s="87"/>
      <c r="D24" s="76" t="s">
        <v>457</v>
      </c>
      <c r="E24" s="76" t="s">
        <v>688</v>
      </c>
      <c r="F24" s="174"/>
      <c r="G24" s="25"/>
      <c r="H24" s="42"/>
      <c r="I24" s="175"/>
      <c r="J24" s="174"/>
      <c r="K24" s="25"/>
      <c r="L24" s="25"/>
      <c r="M24" s="185"/>
    </row>
    <row r="25" spans="1:13" ht="15" customHeight="1" x14ac:dyDescent="0.3">
      <c r="A25" s="276"/>
      <c r="B25" s="235"/>
      <c r="C25" s="87"/>
      <c r="D25" s="265"/>
      <c r="E25" s="25"/>
      <c r="F25" s="174"/>
      <c r="G25" s="25"/>
      <c r="H25" s="42"/>
      <c r="I25" s="175"/>
      <c r="J25" s="174"/>
      <c r="K25" s="25"/>
      <c r="L25" s="25"/>
      <c r="M25" s="185"/>
    </row>
    <row r="26" spans="1:13" ht="15" customHeight="1" x14ac:dyDescent="0.3">
      <c r="A26" s="276"/>
      <c r="B26" s="235"/>
      <c r="C26" s="87"/>
      <c r="D26" s="264"/>
      <c r="E26" s="25"/>
      <c r="F26" s="174"/>
      <c r="G26" s="25"/>
      <c r="H26" s="42"/>
      <c r="I26" s="175"/>
      <c r="J26" s="174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263"/>
      <c r="E27" s="37"/>
      <c r="F27" s="37"/>
      <c r="G27" s="37"/>
      <c r="H27" s="123"/>
      <c r="I27" s="248"/>
      <c r="J27" s="180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G28" s="29"/>
      <c r="H28" s="72"/>
      <c r="I28" s="94"/>
      <c r="J28" s="179"/>
      <c r="K28" s="29"/>
      <c r="L28" s="29"/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G29" s="25"/>
      <c r="H29" s="42"/>
      <c r="I29" s="89"/>
      <c r="J29" s="174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G30" s="25"/>
      <c r="H30" s="42"/>
      <c r="I30" s="89"/>
      <c r="J30" s="174"/>
      <c r="K30" s="25"/>
      <c r="L30" s="25"/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G31" s="25"/>
      <c r="H31" s="42"/>
      <c r="I31" s="89"/>
      <c r="J31" s="174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G32" s="25"/>
      <c r="H32" s="42"/>
      <c r="I32" s="89"/>
      <c r="J32" s="174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25"/>
      <c r="H33" s="42"/>
      <c r="I33" s="108"/>
      <c r="J33" s="174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/>
      <c r="G34" s="25"/>
      <c r="H34" s="42"/>
      <c r="I34" s="87"/>
      <c r="J34" s="174"/>
      <c r="K34" s="74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174"/>
      <c r="K35" s="153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174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156"/>
      <c r="J37" s="174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244"/>
      <c r="J38" s="180"/>
      <c r="K38" s="37"/>
      <c r="L38" s="37"/>
      <c r="M38" s="245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v8F41iTowr3tSILzHpjtjUiT/6aVdiz4v8CNVkryltVVtQvqGzxMfOOVfLBAqRgYYKezodgX13L8eAj99qvqjQ==" saltValue="/e6wP5wGZpnkvwGMkSvWDA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M50"/>
  <sheetViews>
    <sheetView zoomScaleNormal="100" workbookViewId="0">
      <selection activeCell="F34" sqref="F34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  <c r="I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H2" s="1"/>
      <c r="I2" s="16" t="s">
        <v>448</v>
      </c>
      <c r="J2" s="15"/>
      <c r="K2" s="15"/>
      <c r="L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2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149"/>
      <c r="D6" s="47"/>
      <c r="E6" s="78"/>
      <c r="F6" s="47" t="s">
        <v>334</v>
      </c>
      <c r="G6" s="78"/>
      <c r="H6" s="64"/>
      <c r="I6" s="88" t="s">
        <v>449</v>
      </c>
      <c r="J6" s="47"/>
      <c r="K6" s="78"/>
      <c r="L6" s="78"/>
      <c r="M6" s="118"/>
    </row>
    <row r="7" spans="1:13" ht="15" customHeight="1" x14ac:dyDescent="0.3">
      <c r="A7" s="276"/>
      <c r="B7" s="235"/>
      <c r="C7" s="87"/>
      <c r="D7" s="74"/>
      <c r="E7" s="25"/>
      <c r="F7" s="74" t="s">
        <v>501</v>
      </c>
      <c r="G7" s="25"/>
      <c r="H7" s="70"/>
      <c r="I7" s="89" t="s">
        <v>502</v>
      </c>
      <c r="J7" s="74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74"/>
      <c r="E8" s="25"/>
      <c r="F8" s="74" t="s">
        <v>82</v>
      </c>
      <c r="G8" s="25"/>
      <c r="H8" s="70"/>
      <c r="I8" s="89" t="s">
        <v>335</v>
      </c>
      <c r="J8" s="74"/>
      <c r="K8" s="25"/>
      <c r="L8" s="25"/>
      <c r="M8" s="42"/>
    </row>
    <row r="9" spans="1:13" ht="15" customHeight="1" x14ac:dyDescent="0.3">
      <c r="A9" s="276"/>
      <c r="B9" s="10"/>
      <c r="C9" s="87"/>
      <c r="D9" s="74"/>
      <c r="E9" s="25"/>
      <c r="F9" s="74" t="s">
        <v>83</v>
      </c>
      <c r="G9" s="25"/>
      <c r="H9" s="70"/>
      <c r="I9" s="89"/>
      <c r="J9" s="74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74"/>
      <c r="E10" s="25"/>
      <c r="F10" s="74"/>
      <c r="G10" s="25"/>
      <c r="H10" s="70"/>
      <c r="I10" s="89" t="s">
        <v>81</v>
      </c>
      <c r="J10" s="74"/>
      <c r="K10" s="25"/>
      <c r="L10" s="25"/>
      <c r="M10" s="42"/>
    </row>
    <row r="11" spans="1:13" ht="15" customHeight="1" x14ac:dyDescent="0.3">
      <c r="A11" s="276"/>
      <c r="B11" s="10"/>
      <c r="C11" s="87"/>
      <c r="D11" s="74"/>
      <c r="E11" s="25"/>
      <c r="F11" s="74" t="s">
        <v>166</v>
      </c>
      <c r="G11" s="25"/>
      <c r="H11" s="70"/>
      <c r="I11" s="87"/>
      <c r="J11" s="74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25"/>
      <c r="H12" s="42"/>
      <c r="I12" s="194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76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25"/>
      <c r="F14" s="76" t="s">
        <v>685</v>
      </c>
      <c r="G14" s="25"/>
      <c r="H14" s="42"/>
      <c r="I14" s="194" t="s">
        <v>688</v>
      </c>
      <c r="J14" s="25"/>
      <c r="K14" s="25"/>
      <c r="L14" s="25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thickBot="1" x14ac:dyDescent="0.35">
      <c r="A17" s="276"/>
      <c r="B17" s="11"/>
      <c r="C17" s="94"/>
      <c r="D17" s="29"/>
      <c r="E17" s="29"/>
      <c r="F17" s="29"/>
      <c r="G17" s="179"/>
      <c r="H17" s="138"/>
      <c r="I17" s="94"/>
      <c r="J17" s="75" t="s">
        <v>336</v>
      </c>
      <c r="K17" s="29"/>
      <c r="L17" s="152" t="s">
        <v>422</v>
      </c>
      <c r="M17" s="72"/>
    </row>
    <row r="18" spans="1:13" ht="15" customHeight="1" x14ac:dyDescent="0.3">
      <c r="A18" s="276"/>
      <c r="B18" s="235"/>
      <c r="C18" s="89"/>
      <c r="D18" s="25"/>
      <c r="E18" s="25"/>
      <c r="F18" s="25"/>
      <c r="G18" s="174"/>
      <c r="H18" s="139"/>
      <c r="I18" s="89"/>
      <c r="J18" s="74" t="s">
        <v>500</v>
      </c>
      <c r="K18" s="25"/>
      <c r="L18" s="75" t="s">
        <v>368</v>
      </c>
      <c r="M18" s="42"/>
    </row>
    <row r="19" spans="1:13" ht="15" customHeight="1" x14ac:dyDescent="0.3">
      <c r="A19" s="276"/>
      <c r="B19" s="9">
        <v>0.45833333333333331</v>
      </c>
      <c r="C19" s="87"/>
      <c r="D19" s="25"/>
      <c r="E19" s="25"/>
      <c r="F19" s="25"/>
      <c r="G19" s="174"/>
      <c r="H19" s="139"/>
      <c r="I19" s="89"/>
      <c r="J19" s="74" t="s">
        <v>84</v>
      </c>
      <c r="K19" s="25"/>
      <c r="L19" s="74" t="s">
        <v>503</v>
      </c>
      <c r="M19" s="42"/>
    </row>
    <row r="20" spans="1:13" ht="15" customHeight="1" x14ac:dyDescent="0.3">
      <c r="A20" s="276"/>
      <c r="B20" s="10"/>
      <c r="C20" s="87"/>
      <c r="D20" s="25"/>
      <c r="E20" s="25"/>
      <c r="F20" s="25"/>
      <c r="G20" s="174"/>
      <c r="H20" s="139"/>
      <c r="I20" s="89"/>
      <c r="J20" s="74" t="s">
        <v>85</v>
      </c>
      <c r="K20" s="25"/>
      <c r="L20" s="74" t="s">
        <v>369</v>
      </c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25"/>
      <c r="G21" s="174"/>
      <c r="H21" s="139"/>
      <c r="I21" s="89"/>
      <c r="J21" s="74"/>
      <c r="K21" s="25"/>
      <c r="L21" s="74" t="s">
        <v>370</v>
      </c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G22" s="174"/>
      <c r="H22" s="139"/>
      <c r="I22" s="89"/>
      <c r="J22" s="74" t="s">
        <v>81</v>
      </c>
      <c r="K22" s="25"/>
      <c r="L22" s="74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25"/>
      <c r="G23" s="174"/>
      <c r="H23" s="139"/>
      <c r="I23" s="87"/>
      <c r="J23" s="25"/>
      <c r="K23" s="25"/>
      <c r="L23" s="74" t="s">
        <v>371</v>
      </c>
      <c r="M23" s="42"/>
    </row>
    <row r="24" spans="1:13" ht="15" customHeight="1" x14ac:dyDescent="0.3">
      <c r="A24" s="276"/>
      <c r="B24" s="235"/>
      <c r="C24" s="87"/>
      <c r="D24" s="25"/>
      <c r="E24" s="25"/>
      <c r="F24" s="25"/>
      <c r="G24" s="174"/>
      <c r="H24" s="42"/>
      <c r="I24" s="87"/>
      <c r="J24" s="25"/>
      <c r="K24" s="25"/>
      <c r="L24" s="153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01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76" t="s">
        <v>695</v>
      </c>
      <c r="K26" s="25"/>
      <c r="L26" s="76" t="s">
        <v>695</v>
      </c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162"/>
      <c r="M27" s="123"/>
    </row>
    <row r="28" spans="1:13" ht="15" customHeight="1" x14ac:dyDescent="0.3">
      <c r="A28" s="277"/>
      <c r="B28" s="11"/>
      <c r="C28" s="94" t="s">
        <v>337</v>
      </c>
      <c r="E28" s="29"/>
      <c r="F28" s="29"/>
      <c r="G28" s="29"/>
      <c r="H28" s="72"/>
      <c r="I28" s="94"/>
      <c r="J28" s="75"/>
      <c r="K28" s="29"/>
      <c r="L28" s="29"/>
      <c r="M28" s="72"/>
    </row>
    <row r="29" spans="1:13" ht="15" customHeight="1" x14ac:dyDescent="0.3">
      <c r="A29" s="277"/>
      <c r="B29" s="235"/>
      <c r="C29" s="89" t="s">
        <v>495</v>
      </c>
      <c r="E29" s="25"/>
      <c r="F29" s="25"/>
      <c r="G29" s="25"/>
      <c r="H29" s="42"/>
      <c r="I29" s="89"/>
      <c r="J29" s="74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9" t="s">
        <v>71</v>
      </c>
      <c r="E30" s="25"/>
      <c r="F30" s="25"/>
      <c r="G30" s="25"/>
      <c r="H30" s="42"/>
      <c r="I30" s="89"/>
      <c r="J30" s="74"/>
      <c r="K30" s="25"/>
      <c r="L30" s="25"/>
      <c r="M30" s="42"/>
    </row>
    <row r="31" spans="1:13" ht="15" customHeight="1" x14ac:dyDescent="0.3">
      <c r="A31" s="277"/>
      <c r="B31" s="10"/>
      <c r="C31" s="89" t="s">
        <v>72</v>
      </c>
      <c r="E31" s="25"/>
      <c r="F31" s="25"/>
      <c r="G31" s="25"/>
      <c r="H31" s="42"/>
      <c r="I31" s="89"/>
      <c r="J31" s="74"/>
      <c r="K31" s="25"/>
      <c r="L31" s="25"/>
      <c r="M31" s="42"/>
    </row>
    <row r="32" spans="1:13" ht="15" customHeight="1" x14ac:dyDescent="0.3">
      <c r="A32" s="277"/>
      <c r="B32" s="10" t="s">
        <v>15</v>
      </c>
      <c r="C32" s="89"/>
      <c r="E32" s="25"/>
      <c r="F32" s="25"/>
      <c r="G32" s="25"/>
      <c r="H32" s="42"/>
      <c r="I32" s="89"/>
      <c r="J32" s="74"/>
      <c r="K32" s="25"/>
      <c r="L32" s="25"/>
      <c r="M32" s="42"/>
    </row>
    <row r="33" spans="1:13" ht="15" customHeight="1" x14ac:dyDescent="0.3">
      <c r="A33" s="277"/>
      <c r="B33" s="10"/>
      <c r="C33" s="89" t="s">
        <v>272</v>
      </c>
      <c r="E33" s="25"/>
      <c r="F33" s="25"/>
      <c r="G33" s="25"/>
      <c r="H33" s="42"/>
      <c r="I33" s="87"/>
      <c r="J33" s="74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/>
      <c r="G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194"/>
      <c r="D35" s="76"/>
      <c r="E35" s="25"/>
      <c r="F35" s="25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194" t="s">
        <v>690</v>
      </c>
      <c r="D36" s="25"/>
      <c r="E36" s="25"/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BJOE8BP6z6fQMuDu+VjcIfuu1uv3ZpaNHUoR1/vcdcuHHUdIZfsYW+COhuI1g+7egVfGmUen1MMSOv7h5ieRgQ==" saltValue="bvmsL6kcj25BYlFcT7oCIQ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M50"/>
  <sheetViews>
    <sheetView topLeftCell="A10" zoomScaleNormal="100" workbookViewId="0">
      <selection activeCell="H35" sqref="H35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  <c r="I1" s="16" t="s">
        <v>298</v>
      </c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H2" s="1"/>
      <c r="I2" s="16" t="s">
        <v>291</v>
      </c>
      <c r="J2" s="15"/>
      <c r="K2" s="15"/>
      <c r="M2" s="55"/>
    </row>
    <row r="3" spans="1:13" ht="13.5" customHeight="1" thickBot="1" x14ac:dyDescent="0.35">
      <c r="A3" s="31"/>
      <c r="C3" s="73"/>
      <c r="D3" s="73"/>
      <c r="E3" s="2"/>
      <c r="F3" s="2"/>
      <c r="G3" s="73"/>
      <c r="H3" s="73"/>
      <c r="I3" s="73"/>
      <c r="J3" s="2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309</v>
      </c>
      <c r="B6" s="13"/>
      <c r="C6" s="155" t="s">
        <v>204</v>
      </c>
      <c r="D6" s="47" t="s">
        <v>205</v>
      </c>
      <c r="E6" s="173"/>
      <c r="F6" s="47" t="s">
        <v>307</v>
      </c>
      <c r="G6" s="47"/>
      <c r="H6" s="64"/>
      <c r="I6" s="149"/>
      <c r="J6" s="78"/>
      <c r="K6" s="47"/>
      <c r="L6" s="173"/>
      <c r="M6" s="188"/>
    </row>
    <row r="7" spans="1:13" ht="15" customHeight="1" x14ac:dyDescent="0.3">
      <c r="A7" s="276"/>
      <c r="B7" s="235"/>
      <c r="C7" s="107" t="s">
        <v>93</v>
      </c>
      <c r="D7" s="74" t="s">
        <v>576</v>
      </c>
      <c r="E7" s="174"/>
      <c r="F7" s="74" t="s">
        <v>134</v>
      </c>
      <c r="G7" s="74"/>
      <c r="H7" s="70"/>
      <c r="I7" s="87"/>
      <c r="J7" s="25"/>
      <c r="K7" s="74"/>
      <c r="L7" s="174"/>
      <c r="M7" s="185"/>
    </row>
    <row r="8" spans="1:13" ht="15" customHeight="1" x14ac:dyDescent="0.3">
      <c r="A8" s="276"/>
      <c r="B8" s="9">
        <v>0.33333333333333331</v>
      </c>
      <c r="C8" s="107" t="s">
        <v>86</v>
      </c>
      <c r="D8" s="25" t="s">
        <v>99</v>
      </c>
      <c r="E8" s="174"/>
      <c r="F8" s="74" t="s">
        <v>64</v>
      </c>
      <c r="G8" s="74"/>
      <c r="H8" s="70"/>
      <c r="I8" s="87"/>
      <c r="J8" s="25"/>
      <c r="K8" s="74"/>
      <c r="L8" s="174"/>
      <c r="M8" s="185"/>
    </row>
    <row r="9" spans="1:13" ht="15" customHeight="1" x14ac:dyDescent="0.3">
      <c r="A9" s="276"/>
      <c r="B9" s="10"/>
      <c r="C9" s="87"/>
      <c r="D9" s="74" t="s">
        <v>48</v>
      </c>
      <c r="E9" s="174"/>
      <c r="F9" s="74" t="s">
        <v>107</v>
      </c>
      <c r="G9" s="74"/>
      <c r="H9" s="70"/>
      <c r="I9" s="87"/>
      <c r="J9" s="25"/>
      <c r="K9" s="74"/>
      <c r="L9" s="174"/>
      <c r="M9" s="205" t="s">
        <v>602</v>
      </c>
    </row>
    <row r="10" spans="1:13" ht="15" customHeight="1" x14ac:dyDescent="0.3">
      <c r="A10" s="276"/>
      <c r="B10" s="10" t="s">
        <v>15</v>
      </c>
      <c r="C10" s="107" t="s">
        <v>1</v>
      </c>
      <c r="D10" s="74"/>
      <c r="E10" s="174"/>
      <c r="F10" s="74"/>
      <c r="G10" s="74"/>
      <c r="H10" s="70"/>
      <c r="I10" s="87"/>
      <c r="J10" s="25"/>
      <c r="K10" s="25"/>
      <c r="L10" s="174"/>
      <c r="M10" s="185"/>
    </row>
    <row r="11" spans="1:13" ht="15" customHeight="1" x14ac:dyDescent="0.3">
      <c r="A11" s="276"/>
      <c r="B11" s="10"/>
      <c r="C11" s="87"/>
      <c r="D11" s="74" t="s">
        <v>31</v>
      </c>
      <c r="E11" s="174"/>
      <c r="F11" s="68" t="s">
        <v>26</v>
      </c>
      <c r="G11" s="25"/>
      <c r="H11" s="42"/>
      <c r="I11" s="87"/>
      <c r="J11" s="25"/>
      <c r="K11" s="74"/>
      <c r="L11" s="174"/>
      <c r="M11" s="185"/>
    </row>
    <row r="12" spans="1:13" ht="15" customHeight="1" x14ac:dyDescent="0.3">
      <c r="A12" s="276"/>
      <c r="B12" s="9">
        <v>0.41666666666666669</v>
      </c>
      <c r="C12" s="195"/>
      <c r="D12" s="74" t="s">
        <v>1</v>
      </c>
      <c r="E12" s="174"/>
      <c r="F12" s="25"/>
      <c r="G12" s="25"/>
      <c r="H12" s="42"/>
      <c r="I12" s="87"/>
      <c r="J12" s="25"/>
      <c r="K12" s="25"/>
      <c r="L12" s="25"/>
      <c r="M12" s="185"/>
    </row>
    <row r="13" spans="1:13" ht="15" customHeight="1" x14ac:dyDescent="0.3">
      <c r="A13" s="276"/>
      <c r="B13" s="235"/>
      <c r="C13" s="107"/>
      <c r="D13" s="25"/>
      <c r="E13" s="174"/>
      <c r="G13" s="25"/>
      <c r="H13" s="42"/>
      <c r="I13" s="87"/>
      <c r="J13" s="25"/>
      <c r="K13" s="68"/>
      <c r="L13" s="68"/>
      <c r="M13" s="185"/>
    </row>
    <row r="14" spans="1:13" ht="15" customHeight="1" x14ac:dyDescent="0.3">
      <c r="A14" s="276"/>
      <c r="B14" s="235"/>
      <c r="C14" s="194" t="s">
        <v>685</v>
      </c>
      <c r="D14" s="76" t="s">
        <v>685</v>
      </c>
      <c r="E14" s="174"/>
      <c r="F14" s="200" t="s">
        <v>445</v>
      </c>
      <c r="G14" s="25"/>
      <c r="H14" s="42"/>
      <c r="I14" s="87"/>
      <c r="J14" s="25"/>
      <c r="K14" s="68"/>
      <c r="L14" s="25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70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12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0" t="s">
        <v>207</v>
      </c>
      <c r="D17" s="29"/>
      <c r="E17" s="63"/>
      <c r="F17" s="75"/>
      <c r="G17" s="29"/>
      <c r="H17" s="72"/>
      <c r="I17" s="90"/>
      <c r="J17" s="75"/>
      <c r="K17" s="29"/>
      <c r="L17" s="29"/>
      <c r="M17" s="34"/>
    </row>
    <row r="18" spans="1:13" ht="15" customHeight="1" x14ac:dyDescent="0.3">
      <c r="A18" s="276"/>
      <c r="B18" s="235"/>
      <c r="C18" s="87" t="s">
        <v>504</v>
      </c>
      <c r="D18" s="25"/>
      <c r="E18" s="62"/>
      <c r="F18" s="74"/>
      <c r="G18" s="25"/>
      <c r="H18" s="42"/>
      <c r="I18" s="87"/>
      <c r="J18" s="74"/>
      <c r="K18" s="25"/>
      <c r="L18" s="25"/>
      <c r="M18" s="70"/>
    </row>
    <row r="19" spans="1:13" ht="15" customHeight="1" x14ac:dyDescent="0.3">
      <c r="A19" s="276"/>
      <c r="B19" s="9">
        <v>0.45833333333333331</v>
      </c>
      <c r="C19" s="87" t="s">
        <v>396</v>
      </c>
      <c r="D19" s="25"/>
      <c r="E19" s="62"/>
      <c r="F19" s="74"/>
      <c r="G19" s="25"/>
      <c r="H19" s="42"/>
      <c r="I19" s="87"/>
      <c r="J19" s="74"/>
      <c r="K19" s="25"/>
      <c r="L19" s="25"/>
      <c r="M19" s="70"/>
    </row>
    <row r="20" spans="1:13" ht="15" customHeight="1" x14ac:dyDescent="0.3">
      <c r="A20" s="276"/>
      <c r="B20" s="10"/>
      <c r="C20" s="87" t="s">
        <v>394</v>
      </c>
      <c r="D20" s="25"/>
      <c r="E20" s="62"/>
      <c r="F20" s="74"/>
      <c r="G20" s="25"/>
      <c r="H20" s="42"/>
      <c r="I20" s="87"/>
      <c r="J20" s="74"/>
      <c r="K20" s="25"/>
      <c r="L20" s="25"/>
      <c r="M20" s="58"/>
    </row>
    <row r="21" spans="1:13" ht="15" customHeight="1" x14ac:dyDescent="0.3">
      <c r="A21" s="276"/>
      <c r="B21" s="10" t="s">
        <v>15</v>
      </c>
      <c r="C21" s="87"/>
      <c r="D21" s="25"/>
      <c r="E21" s="62"/>
      <c r="F21" s="25"/>
      <c r="G21" s="25"/>
      <c r="H21" s="42"/>
      <c r="I21" s="87"/>
      <c r="J21" s="25"/>
      <c r="K21" s="25"/>
      <c r="L21" s="25"/>
      <c r="M21" s="70"/>
    </row>
    <row r="22" spans="1:13" ht="15" customHeight="1" x14ac:dyDescent="0.3">
      <c r="A22" s="276"/>
      <c r="B22" s="10"/>
      <c r="C22" s="87" t="s">
        <v>157</v>
      </c>
      <c r="D22" s="25"/>
      <c r="E22" s="25"/>
      <c r="F22" s="74"/>
      <c r="G22" s="25"/>
      <c r="H22" s="42"/>
      <c r="I22" s="87"/>
      <c r="J22" s="74"/>
      <c r="K22" s="25"/>
      <c r="L22" s="25"/>
      <c r="M22" s="70"/>
    </row>
    <row r="23" spans="1:13" ht="15" customHeight="1" x14ac:dyDescent="0.3">
      <c r="A23" s="276"/>
      <c r="B23" s="9">
        <v>0.54166666666666663</v>
      </c>
      <c r="C23" s="87"/>
      <c r="D23" s="25"/>
      <c r="E23" s="43"/>
      <c r="F23" s="25"/>
      <c r="G23" s="25"/>
      <c r="H23" s="42"/>
      <c r="I23" s="87"/>
      <c r="J23" s="25"/>
      <c r="K23" s="25"/>
      <c r="L23" s="25"/>
      <c r="M23" s="42"/>
    </row>
    <row r="24" spans="1:13" ht="15" customHeight="1" x14ac:dyDescent="0.3">
      <c r="A24" s="276"/>
      <c r="B24" s="235"/>
      <c r="C24" s="194"/>
      <c r="D24" s="25"/>
      <c r="E24" s="25"/>
      <c r="F24" s="25"/>
      <c r="G24" s="25"/>
      <c r="H24" s="1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1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194" t="s">
        <v>685</v>
      </c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69" t="s">
        <v>210</v>
      </c>
      <c r="F28" s="29"/>
      <c r="G28" s="29"/>
      <c r="H28" s="72"/>
      <c r="I28" s="94"/>
      <c r="J28" s="29"/>
      <c r="K28" s="29"/>
      <c r="L28" s="29"/>
      <c r="M28" s="72"/>
    </row>
    <row r="29" spans="1:13" ht="15" customHeight="1" x14ac:dyDescent="0.3">
      <c r="A29" s="277"/>
      <c r="B29" s="235"/>
      <c r="C29" s="87"/>
      <c r="D29" s="25"/>
      <c r="E29" s="68" t="s">
        <v>506</v>
      </c>
      <c r="F29" s="25"/>
      <c r="G29" s="25"/>
      <c r="H29" s="42"/>
      <c r="I29" s="89"/>
      <c r="J29" s="25"/>
      <c r="K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68" t="s">
        <v>211</v>
      </c>
      <c r="F30" s="25"/>
      <c r="G30" s="25"/>
      <c r="H30" s="42"/>
      <c r="I30" s="89"/>
      <c r="J30" s="25"/>
      <c r="K30" s="25"/>
      <c r="L30" s="25"/>
      <c r="M30" s="42"/>
    </row>
    <row r="31" spans="1:13" ht="15" customHeight="1" x14ac:dyDescent="0.3">
      <c r="A31" s="277"/>
      <c r="B31" s="10"/>
      <c r="C31" s="87"/>
      <c r="D31" s="25"/>
      <c r="E31" s="68" t="s">
        <v>212</v>
      </c>
      <c r="F31" s="25"/>
      <c r="G31" s="25"/>
      <c r="H31" s="42"/>
      <c r="I31" s="87"/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68"/>
      <c r="F32" s="25"/>
      <c r="G32" s="25"/>
      <c r="H32" s="42"/>
      <c r="I32" s="89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68" t="s">
        <v>213</v>
      </c>
      <c r="F33" s="25"/>
      <c r="G33" s="25"/>
      <c r="H33" s="42"/>
      <c r="I33" s="87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/>
      <c r="G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87"/>
      <c r="D35" s="25"/>
      <c r="E35" s="76"/>
      <c r="F35" s="25"/>
      <c r="G35" s="25"/>
      <c r="H35" s="42"/>
      <c r="I35" s="87"/>
      <c r="J35" s="25"/>
      <c r="K35" s="25"/>
      <c r="L35" s="68"/>
      <c r="M35" s="42"/>
    </row>
    <row r="36" spans="1:13" ht="15" customHeight="1" x14ac:dyDescent="0.3">
      <c r="A36" s="277"/>
      <c r="B36" s="235"/>
      <c r="C36" s="87"/>
      <c r="D36" s="25"/>
      <c r="E36" s="76" t="s">
        <v>685</v>
      </c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63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62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62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62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62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XIfYTI4KBXDHx+0vfbtV86IB1HqO+PlCrKUdBHEEzAnc7HFASdrW4ZY93ZmNrd9VoRG5sMJMEj8o/4z9pl0bEg==" saltValue="22fTNP3wfbPeZyomq50H4A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M50"/>
  <sheetViews>
    <sheetView topLeftCell="A13" zoomScaleNormal="100" workbookViewId="0">
      <selection activeCell="F37" sqref="F37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19</v>
      </c>
      <c r="H1" s="1"/>
      <c r="I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H2" s="1"/>
      <c r="I2" s="16" t="s">
        <v>291</v>
      </c>
      <c r="J2" s="15"/>
      <c r="K2" s="15"/>
      <c r="M2" s="55"/>
    </row>
    <row r="3" spans="1:13" ht="13.5" customHeight="1" thickBot="1" x14ac:dyDescent="0.35">
      <c r="A3" s="31"/>
      <c r="C3" s="73"/>
      <c r="D3" s="73"/>
      <c r="E3" s="2"/>
      <c r="F3" s="2"/>
      <c r="G3" s="73"/>
      <c r="H3" s="73"/>
      <c r="I3" s="73"/>
      <c r="J3" s="2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173"/>
      <c r="E6" s="78"/>
      <c r="F6" s="47"/>
      <c r="G6" s="47"/>
      <c r="H6" s="118"/>
      <c r="I6" s="149"/>
      <c r="J6" s="78"/>
      <c r="K6" s="78"/>
      <c r="L6" s="78"/>
      <c r="M6" s="64"/>
    </row>
    <row r="7" spans="1:13" ht="15" customHeight="1" x14ac:dyDescent="0.3">
      <c r="A7" s="276"/>
      <c r="B7" s="235"/>
      <c r="C7" s="87"/>
      <c r="D7" s="174"/>
      <c r="E7" s="25"/>
      <c r="F7" s="74"/>
      <c r="G7" s="74"/>
      <c r="H7" s="42"/>
      <c r="I7" s="87"/>
      <c r="J7" s="25"/>
      <c r="K7" s="25"/>
      <c r="L7" s="25"/>
      <c r="M7" s="70"/>
    </row>
    <row r="8" spans="1:13" ht="15" customHeight="1" x14ac:dyDescent="0.3">
      <c r="A8" s="276"/>
      <c r="B8" s="9">
        <v>0.33333333333333331</v>
      </c>
      <c r="C8" s="87"/>
      <c r="D8" s="174"/>
      <c r="E8" s="25"/>
      <c r="F8" s="74"/>
      <c r="G8" s="74"/>
      <c r="H8" s="42"/>
      <c r="I8" s="87"/>
      <c r="J8" s="25"/>
      <c r="K8" s="25"/>
      <c r="L8" s="25"/>
      <c r="M8" s="70"/>
    </row>
    <row r="9" spans="1:13" ht="15" customHeight="1" x14ac:dyDescent="0.3">
      <c r="A9" s="276"/>
      <c r="B9" s="10"/>
      <c r="C9" s="87"/>
      <c r="D9" s="174"/>
      <c r="E9" s="25"/>
      <c r="F9" s="74"/>
      <c r="G9" s="74"/>
      <c r="H9" s="42"/>
      <c r="I9" s="87"/>
      <c r="J9" s="25"/>
      <c r="K9" s="25"/>
      <c r="L9" s="25"/>
      <c r="M9" s="206" t="s">
        <v>602</v>
      </c>
    </row>
    <row r="10" spans="1:13" ht="15" customHeight="1" x14ac:dyDescent="0.3">
      <c r="A10" s="276"/>
      <c r="B10" s="10" t="s">
        <v>15</v>
      </c>
      <c r="C10" s="87"/>
      <c r="D10" s="174"/>
      <c r="E10" s="25"/>
      <c r="F10" s="74"/>
      <c r="G10" s="74"/>
      <c r="H10" s="42"/>
      <c r="I10" s="87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174"/>
      <c r="E11" s="25"/>
      <c r="F11" s="74"/>
      <c r="G11" s="74"/>
      <c r="H11" s="42"/>
      <c r="I11" s="87"/>
      <c r="J11" s="25"/>
      <c r="K11" s="25"/>
      <c r="L11" s="25"/>
      <c r="M11" s="70"/>
    </row>
    <row r="12" spans="1:13" ht="15" customHeight="1" x14ac:dyDescent="0.3">
      <c r="A12" s="276"/>
      <c r="B12" s="9">
        <v>0.41666666666666669</v>
      </c>
      <c r="C12" s="87"/>
      <c r="D12" s="174"/>
      <c r="E12" s="25"/>
      <c r="F12" s="25"/>
      <c r="G12" s="25"/>
      <c r="H12" s="42"/>
      <c r="I12" s="89"/>
      <c r="J12" s="25"/>
      <c r="K12" s="25"/>
      <c r="L12" s="25"/>
      <c r="M12" s="70"/>
    </row>
    <row r="13" spans="1:13" ht="15" customHeight="1" x14ac:dyDescent="0.3">
      <c r="A13" s="276"/>
      <c r="B13" s="235"/>
      <c r="C13" s="87"/>
      <c r="D13" s="174"/>
      <c r="E13" s="25"/>
      <c r="F13" s="25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174"/>
      <c r="E14" s="25"/>
      <c r="F14" s="25"/>
      <c r="G14" s="25"/>
      <c r="H14" s="42"/>
      <c r="I14" s="87"/>
      <c r="J14" s="25"/>
      <c r="K14" s="25"/>
      <c r="L14" s="25"/>
      <c r="M14" s="42"/>
    </row>
    <row r="15" spans="1:13" ht="15" customHeight="1" x14ac:dyDescent="0.3">
      <c r="A15" s="276"/>
      <c r="B15" s="235"/>
      <c r="C15" s="87"/>
      <c r="D15" s="174"/>
      <c r="E15" s="25"/>
      <c r="F15" s="25"/>
      <c r="G15" s="25"/>
      <c r="H15" s="70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180"/>
      <c r="E16" s="37"/>
      <c r="F16" s="37"/>
      <c r="G16" s="37"/>
      <c r="H16" s="112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4"/>
      <c r="D17" s="29"/>
      <c r="E17" s="29"/>
      <c r="F17" s="29"/>
      <c r="G17" s="75"/>
      <c r="H17" s="34"/>
      <c r="I17" s="90"/>
      <c r="J17" s="29"/>
      <c r="K17" s="75"/>
      <c r="L17" s="29"/>
      <c r="M17" s="72"/>
    </row>
    <row r="18" spans="1:13" ht="15" customHeight="1" x14ac:dyDescent="0.3">
      <c r="A18" s="276"/>
      <c r="B18" s="235"/>
      <c r="C18" s="89"/>
      <c r="D18" s="25"/>
      <c r="E18" s="25"/>
      <c r="F18" s="25"/>
      <c r="G18" s="74"/>
      <c r="H18" s="70"/>
      <c r="I18" s="87"/>
      <c r="J18" s="25"/>
      <c r="K18" s="74"/>
      <c r="L18" s="25"/>
      <c r="M18" s="42"/>
    </row>
    <row r="19" spans="1:13" ht="15" customHeight="1" x14ac:dyDescent="0.3">
      <c r="A19" s="276"/>
      <c r="B19" s="9">
        <v>0.45833333333333331</v>
      </c>
      <c r="C19" s="89"/>
      <c r="D19" s="25"/>
      <c r="E19" s="25"/>
      <c r="F19" s="25"/>
      <c r="G19" s="74"/>
      <c r="H19" s="70"/>
      <c r="I19" s="87"/>
      <c r="J19" s="25"/>
      <c r="K19" s="74"/>
      <c r="L19" s="25"/>
      <c r="M19" s="42"/>
    </row>
    <row r="20" spans="1:13" ht="15" customHeight="1" x14ac:dyDescent="0.3">
      <c r="A20" s="276"/>
      <c r="B20" s="10"/>
      <c r="C20" s="89"/>
      <c r="D20" s="25"/>
      <c r="E20" s="25"/>
      <c r="F20" s="25"/>
      <c r="G20" s="74"/>
      <c r="H20" s="70"/>
      <c r="I20" s="87"/>
      <c r="J20" s="25"/>
      <c r="K20" s="74"/>
      <c r="L20" s="25"/>
      <c r="M20" s="42"/>
    </row>
    <row r="21" spans="1:13" ht="15" customHeight="1" x14ac:dyDescent="0.3">
      <c r="A21" s="276"/>
      <c r="B21" s="10" t="s">
        <v>15</v>
      </c>
      <c r="C21" s="87"/>
      <c r="D21" s="25"/>
      <c r="E21" s="25"/>
      <c r="F21" s="25"/>
      <c r="G21" s="25"/>
      <c r="H21" s="70"/>
      <c r="I21" s="87"/>
      <c r="J21" s="25"/>
      <c r="K21" s="25"/>
      <c r="L21" s="25"/>
      <c r="M21" s="42"/>
    </row>
    <row r="22" spans="1:13" ht="15" customHeight="1" x14ac:dyDescent="0.3">
      <c r="A22" s="276"/>
      <c r="B22" s="10"/>
      <c r="C22" s="87"/>
      <c r="D22" s="25"/>
      <c r="E22" s="25"/>
      <c r="F22" s="25"/>
      <c r="G22" s="25"/>
      <c r="H22" s="42"/>
      <c r="I22" s="87"/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D23" s="25"/>
      <c r="E23" s="43"/>
      <c r="F23" s="25"/>
      <c r="G23" s="25"/>
      <c r="H23" s="42"/>
      <c r="I23" s="87"/>
      <c r="J23" s="25"/>
      <c r="K23" s="68"/>
      <c r="L23" s="25"/>
      <c r="M23" s="42"/>
    </row>
    <row r="24" spans="1:13" ht="15" customHeight="1" x14ac:dyDescent="0.3">
      <c r="A24" s="276"/>
      <c r="B24" s="235"/>
      <c r="C24" s="81"/>
      <c r="D24" s="25"/>
      <c r="E24" s="25"/>
      <c r="F24" s="25"/>
      <c r="G24" s="25"/>
      <c r="H24" s="193"/>
      <c r="I24" s="87"/>
      <c r="J24" s="25"/>
      <c r="K24" s="68"/>
      <c r="L24" s="25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75" t="s">
        <v>299</v>
      </c>
      <c r="F28" s="29" t="s">
        <v>442</v>
      </c>
      <c r="G28" s="29"/>
      <c r="H28" s="72"/>
      <c r="I28" s="90"/>
      <c r="J28" s="29"/>
      <c r="K28" s="75"/>
      <c r="L28" s="75"/>
      <c r="M28" s="72"/>
    </row>
    <row r="29" spans="1:13" ht="15" customHeight="1" x14ac:dyDescent="0.3">
      <c r="A29" s="277"/>
      <c r="B29" s="235"/>
      <c r="C29" s="87"/>
      <c r="D29" s="25"/>
      <c r="E29" s="74" t="s">
        <v>507</v>
      </c>
      <c r="F29" s="25" t="s">
        <v>443</v>
      </c>
      <c r="G29" s="25"/>
      <c r="H29" s="42"/>
      <c r="I29" s="87"/>
      <c r="J29" s="25"/>
      <c r="K29" s="74"/>
      <c r="L29" s="74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74" t="s">
        <v>66</v>
      </c>
      <c r="F30" s="25"/>
      <c r="G30" s="25"/>
      <c r="H30" s="42"/>
      <c r="I30" s="87"/>
      <c r="J30" s="25"/>
      <c r="K30" s="74"/>
      <c r="L30" s="74"/>
      <c r="M30" s="42"/>
    </row>
    <row r="31" spans="1:13" ht="15" customHeight="1" x14ac:dyDescent="0.3">
      <c r="A31" s="277"/>
      <c r="B31" s="10"/>
      <c r="C31" s="87"/>
      <c r="D31" s="25"/>
      <c r="E31" s="74" t="s">
        <v>300</v>
      </c>
      <c r="F31" s="25" t="s">
        <v>440</v>
      </c>
      <c r="G31" s="25"/>
      <c r="H31" s="42"/>
      <c r="I31" s="87"/>
      <c r="J31" s="25"/>
      <c r="K31" s="74"/>
      <c r="L31" s="74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 t="s">
        <v>441</v>
      </c>
      <c r="G32" s="25"/>
      <c r="H32" s="42"/>
      <c r="I32" s="87"/>
      <c r="J32" s="25"/>
      <c r="K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 t="s">
        <v>16</v>
      </c>
      <c r="F33" s="25"/>
      <c r="G33" s="25"/>
      <c r="H33" s="42"/>
      <c r="I33" s="87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 t="s">
        <v>301</v>
      </c>
      <c r="F34" s="25" t="s">
        <v>287</v>
      </c>
      <c r="G34" s="25"/>
      <c r="H34" s="42"/>
      <c r="I34" s="87"/>
      <c r="J34" s="25"/>
      <c r="K34" s="68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76"/>
      <c r="F36" s="76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76" t="s">
        <v>685</v>
      </c>
      <c r="F37" s="76" t="s">
        <v>685</v>
      </c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4"/>
      <c r="D39" s="179"/>
      <c r="E39" s="29"/>
      <c r="F39" s="29"/>
      <c r="G39" s="29"/>
      <c r="H39" s="72"/>
      <c r="I39" s="90"/>
      <c r="J39" s="179"/>
      <c r="K39" s="29"/>
      <c r="L39" s="29"/>
      <c r="M39" s="72"/>
    </row>
    <row r="40" spans="1:13" ht="15" customHeight="1" x14ac:dyDescent="0.3">
      <c r="A40" s="277"/>
      <c r="B40" s="235"/>
      <c r="C40" s="89"/>
      <c r="D40" s="174"/>
      <c r="E40" s="25"/>
      <c r="F40" s="25"/>
      <c r="G40" s="25"/>
      <c r="H40" s="42"/>
      <c r="I40" s="87"/>
      <c r="J40" s="174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9"/>
      <c r="D41" s="174"/>
      <c r="E41" s="25"/>
      <c r="F41" s="25"/>
      <c r="G41" s="25"/>
      <c r="H41" s="42"/>
      <c r="I41" s="87"/>
      <c r="J41" s="174"/>
      <c r="K41" s="25"/>
      <c r="L41" s="25"/>
      <c r="M41" s="42"/>
    </row>
    <row r="42" spans="1:13" ht="15" customHeight="1" x14ac:dyDescent="0.3">
      <c r="A42" s="277"/>
      <c r="B42" s="10"/>
      <c r="C42" s="89"/>
      <c r="D42" s="174"/>
      <c r="E42" s="25"/>
      <c r="F42" s="25"/>
      <c r="G42" s="25"/>
      <c r="H42" s="42"/>
      <c r="I42" s="87"/>
      <c r="J42" s="174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174"/>
      <c r="E43" s="25"/>
      <c r="F43" s="25"/>
      <c r="G43" s="25"/>
      <c r="H43" s="42"/>
      <c r="I43" s="87"/>
      <c r="J43" s="174"/>
      <c r="K43" s="25"/>
      <c r="L43" s="25"/>
      <c r="M43" s="42"/>
    </row>
    <row r="44" spans="1:13" ht="15" customHeight="1" x14ac:dyDescent="0.3">
      <c r="A44" s="277"/>
      <c r="B44" s="10"/>
      <c r="C44" s="87"/>
      <c r="D44" s="174"/>
      <c r="E44" s="25"/>
      <c r="F44" s="25"/>
      <c r="G44" s="25"/>
      <c r="H44" s="42"/>
      <c r="I44" s="87"/>
      <c r="J44" s="174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174"/>
      <c r="E45" s="25"/>
      <c r="F45" s="25"/>
      <c r="G45" s="25"/>
      <c r="H45" s="42"/>
      <c r="I45" s="87"/>
      <c r="J45" s="174"/>
      <c r="K45" s="25"/>
      <c r="L45" s="25"/>
      <c r="M45" s="42"/>
    </row>
    <row r="46" spans="1:13" ht="15" customHeight="1" x14ac:dyDescent="0.3">
      <c r="A46" s="277"/>
      <c r="B46" s="235"/>
      <c r="C46" s="81"/>
      <c r="D46" s="174"/>
      <c r="E46" s="25"/>
      <c r="F46" s="25"/>
      <c r="G46" s="25"/>
      <c r="H46" s="42"/>
      <c r="I46" s="87"/>
      <c r="J46" s="174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174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sOh57ctPTB6QkpUWpINoxuYRIMT5o59P2x9cL+zx3Cd+gLfNq8lZMk+SEISdjyVyPUb0KmCHFVKowv80A6WkXw==" saltValue="l2epBKXzSiK9y1EwvMZT2w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M50"/>
  <sheetViews>
    <sheetView zoomScaleNormal="100" workbookViewId="0">
      <selection activeCell="E18" sqref="E18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48"/>
      <c r="C1" s="48"/>
      <c r="D1" s="48"/>
      <c r="G1" s="1" t="s">
        <v>292</v>
      </c>
      <c r="H1" s="1"/>
      <c r="I1" s="1"/>
    </row>
    <row r="2" spans="1:13" ht="24.75" customHeight="1" x14ac:dyDescent="0.5">
      <c r="A2" s="16" t="s">
        <v>672</v>
      </c>
      <c r="B2" s="49"/>
      <c r="C2" s="49"/>
      <c r="G2" s="1" t="s">
        <v>5</v>
      </c>
      <c r="H2" s="1"/>
      <c r="I2" s="16" t="s">
        <v>293</v>
      </c>
      <c r="J2" s="48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2"/>
      <c r="J3" s="2"/>
      <c r="K3" s="2"/>
      <c r="L3" s="2"/>
      <c r="M3" s="73"/>
    </row>
    <row r="4" spans="1:13" ht="15" customHeight="1" thickTop="1" x14ac:dyDescent="0.3">
      <c r="A4" s="50" t="s">
        <v>7</v>
      </c>
      <c r="B4" s="50" t="s">
        <v>9</v>
      </c>
      <c r="C4" s="84" t="s">
        <v>10</v>
      </c>
      <c r="D4" s="51" t="s">
        <v>11</v>
      </c>
      <c r="E4" s="51" t="s">
        <v>12</v>
      </c>
      <c r="F4" s="51" t="s">
        <v>13</v>
      </c>
      <c r="G4" s="51" t="s">
        <v>14</v>
      </c>
      <c r="H4" s="57" t="s">
        <v>52</v>
      </c>
      <c r="I4" s="84" t="s">
        <v>10</v>
      </c>
      <c r="J4" s="51" t="s">
        <v>11</v>
      </c>
      <c r="K4" s="51" t="s">
        <v>12</v>
      </c>
      <c r="L4" s="51" t="s">
        <v>13</v>
      </c>
      <c r="M4" s="57" t="s">
        <v>14</v>
      </c>
    </row>
    <row r="5" spans="1:13" ht="15" customHeight="1" thickBot="1" x14ac:dyDescent="0.35">
      <c r="A5" s="52" t="s">
        <v>8</v>
      </c>
      <c r="B5" s="59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294</v>
      </c>
      <c r="B6" s="13"/>
      <c r="C6" s="149"/>
      <c r="D6" s="173"/>
      <c r="F6" s="47"/>
      <c r="G6" s="47"/>
      <c r="H6" s="118"/>
      <c r="I6" s="136" t="s">
        <v>422</v>
      </c>
      <c r="J6" s="173"/>
      <c r="K6" s="157" t="s">
        <v>351</v>
      </c>
      <c r="L6" s="78"/>
      <c r="M6" s="118"/>
    </row>
    <row r="7" spans="1:13" ht="15" customHeight="1" x14ac:dyDescent="0.3">
      <c r="A7" s="276"/>
      <c r="B7" s="235"/>
      <c r="C7" s="87"/>
      <c r="D7" s="174"/>
      <c r="F7" s="74"/>
      <c r="G7" s="74"/>
      <c r="H7" s="42"/>
      <c r="I7" s="75" t="s">
        <v>348</v>
      </c>
      <c r="J7" s="174"/>
      <c r="K7" s="74" t="s">
        <v>347</v>
      </c>
      <c r="L7" s="25"/>
      <c r="M7" s="42"/>
    </row>
    <row r="8" spans="1:13" ht="15" customHeight="1" x14ac:dyDescent="0.3">
      <c r="A8" s="276"/>
      <c r="B8" s="9">
        <v>0.33333333333333331</v>
      </c>
      <c r="C8" s="87"/>
      <c r="D8" s="174"/>
      <c r="F8" s="74"/>
      <c r="G8" s="74"/>
      <c r="H8" s="42"/>
      <c r="I8" s="74" t="s">
        <v>509</v>
      </c>
      <c r="J8" s="174"/>
      <c r="K8" s="74" t="s">
        <v>508</v>
      </c>
      <c r="L8" s="25"/>
      <c r="M8" s="42"/>
    </row>
    <row r="9" spans="1:13" ht="15" customHeight="1" x14ac:dyDescent="0.3">
      <c r="A9" s="276"/>
      <c r="B9" s="10"/>
      <c r="C9" s="87"/>
      <c r="D9" s="174"/>
      <c r="F9" s="74"/>
      <c r="G9" s="74"/>
      <c r="H9" s="42"/>
      <c r="I9" s="74" t="s">
        <v>147</v>
      </c>
      <c r="J9" s="174"/>
      <c r="K9" s="74" t="s">
        <v>285</v>
      </c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174"/>
      <c r="F10" s="74"/>
      <c r="G10" s="74"/>
      <c r="H10" s="42"/>
      <c r="I10" s="74" t="s">
        <v>133</v>
      </c>
      <c r="J10" s="174"/>
      <c r="K10" s="74" t="s">
        <v>132</v>
      </c>
      <c r="L10" s="25"/>
      <c r="M10" s="42"/>
    </row>
    <row r="11" spans="1:13" ht="15" customHeight="1" x14ac:dyDescent="0.3">
      <c r="A11" s="276"/>
      <c r="B11" s="10"/>
      <c r="C11" s="87"/>
      <c r="D11" s="174"/>
      <c r="F11" s="74"/>
      <c r="G11" s="74"/>
      <c r="H11" s="42"/>
      <c r="I11" s="74" t="s">
        <v>148</v>
      </c>
      <c r="J11" s="174"/>
      <c r="K11" s="74" t="s">
        <v>115</v>
      </c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174"/>
      <c r="F12" s="25"/>
      <c r="G12" s="25"/>
      <c r="H12" s="42"/>
      <c r="I12" s="25" t="s">
        <v>424</v>
      </c>
      <c r="J12" s="174"/>
      <c r="K12" s="74"/>
      <c r="L12" s="25"/>
      <c r="M12" s="42"/>
    </row>
    <row r="13" spans="1:13" ht="15" customHeight="1" x14ac:dyDescent="0.3">
      <c r="A13" s="276"/>
      <c r="B13" s="235"/>
      <c r="C13" s="87"/>
      <c r="D13" s="174"/>
      <c r="F13" s="25"/>
      <c r="G13" s="25"/>
      <c r="H13" s="42"/>
      <c r="I13" s="44"/>
      <c r="J13" s="174"/>
      <c r="K13" s="74" t="s">
        <v>81</v>
      </c>
      <c r="L13" s="25"/>
      <c r="M13" s="42"/>
    </row>
    <row r="14" spans="1:13" ht="15" customHeight="1" x14ac:dyDescent="0.3">
      <c r="A14" s="276"/>
      <c r="B14" s="235"/>
      <c r="C14" s="87"/>
      <c r="D14" s="174"/>
      <c r="F14" s="25"/>
      <c r="G14" s="25"/>
      <c r="H14" s="42"/>
      <c r="I14" s="76" t="s">
        <v>685</v>
      </c>
      <c r="J14" s="174"/>
      <c r="K14" s="25"/>
      <c r="L14" s="25"/>
      <c r="M14" s="42"/>
    </row>
    <row r="15" spans="1:13" ht="15" customHeight="1" x14ac:dyDescent="0.3">
      <c r="A15" s="276"/>
      <c r="B15" s="235"/>
      <c r="C15" s="87"/>
      <c r="D15" s="76"/>
      <c r="F15" s="25"/>
      <c r="G15" s="25"/>
      <c r="H15" s="42"/>
      <c r="I15" s="135" t="s">
        <v>684</v>
      </c>
      <c r="J15" s="25"/>
      <c r="K15" s="76" t="s">
        <v>685</v>
      </c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94"/>
      <c r="E17" s="75"/>
      <c r="F17" s="29"/>
      <c r="G17" s="179"/>
      <c r="H17" s="34"/>
      <c r="I17" s="75" t="s">
        <v>413</v>
      </c>
      <c r="J17" s="29"/>
      <c r="K17" s="29"/>
      <c r="L17" s="29"/>
      <c r="M17" s="72"/>
    </row>
    <row r="18" spans="1:13" ht="15" customHeight="1" x14ac:dyDescent="0.3">
      <c r="A18" s="276"/>
      <c r="B18" s="235"/>
      <c r="C18" s="89"/>
      <c r="E18" s="74"/>
      <c r="F18" s="25"/>
      <c r="G18" s="174"/>
      <c r="H18" s="70"/>
      <c r="I18" s="74" t="s">
        <v>510</v>
      </c>
      <c r="J18" s="25"/>
      <c r="K18" s="25"/>
      <c r="L18" s="25"/>
      <c r="M18" s="42"/>
    </row>
    <row r="19" spans="1:13" ht="15" customHeight="1" x14ac:dyDescent="0.3">
      <c r="A19" s="276"/>
      <c r="B19" s="9">
        <v>0.45833333333333331</v>
      </c>
      <c r="C19" s="89"/>
      <c r="E19" s="74"/>
      <c r="F19" s="25"/>
      <c r="G19" s="174"/>
      <c r="H19" s="70"/>
      <c r="I19" s="74" t="s">
        <v>295</v>
      </c>
      <c r="J19" s="25"/>
      <c r="K19" s="25"/>
      <c r="L19" s="25"/>
      <c r="M19" s="42"/>
    </row>
    <row r="20" spans="1:13" ht="15" customHeight="1" x14ac:dyDescent="0.3">
      <c r="A20" s="276"/>
      <c r="B20" s="10"/>
      <c r="C20" s="89"/>
      <c r="E20" s="74"/>
      <c r="F20" s="25"/>
      <c r="G20" s="174"/>
      <c r="H20" s="70"/>
      <c r="I20" s="74" t="s">
        <v>296</v>
      </c>
      <c r="J20" s="25"/>
      <c r="K20" s="25"/>
      <c r="L20" s="25"/>
      <c r="M20" s="42"/>
    </row>
    <row r="21" spans="1:13" ht="15" customHeight="1" x14ac:dyDescent="0.3">
      <c r="A21" s="276"/>
      <c r="B21" s="10" t="s">
        <v>15</v>
      </c>
      <c r="C21" s="87"/>
      <c r="E21" s="74"/>
      <c r="F21" s="25"/>
      <c r="G21" s="174"/>
      <c r="H21" s="70"/>
      <c r="I21" s="74" t="s">
        <v>297</v>
      </c>
      <c r="J21" s="25"/>
      <c r="K21" s="25"/>
      <c r="L21" s="25"/>
      <c r="M21" s="42"/>
    </row>
    <row r="22" spans="1:13" ht="15" customHeight="1" x14ac:dyDescent="0.3">
      <c r="A22" s="276"/>
      <c r="B22" s="10"/>
      <c r="C22" s="87"/>
      <c r="E22" s="74"/>
      <c r="F22" s="25"/>
      <c r="G22" s="174"/>
      <c r="H22" s="42"/>
      <c r="I22" s="74"/>
      <c r="J22" s="25"/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7"/>
      <c r="E23" s="25"/>
      <c r="F23" s="25"/>
      <c r="G23" s="174"/>
      <c r="H23" s="193"/>
      <c r="I23" s="74" t="s">
        <v>153</v>
      </c>
      <c r="J23" s="25"/>
      <c r="K23" s="25"/>
      <c r="L23" s="25"/>
      <c r="M23" s="42"/>
    </row>
    <row r="24" spans="1:13" ht="15" customHeight="1" x14ac:dyDescent="0.3">
      <c r="A24" s="276"/>
      <c r="B24" s="235"/>
      <c r="C24" s="87"/>
      <c r="D24" s="174"/>
      <c r="E24" s="25"/>
      <c r="F24" s="25"/>
      <c r="G24" s="74"/>
      <c r="H24" s="42"/>
      <c r="I24" s="87"/>
      <c r="J24" s="25"/>
      <c r="K24" s="25"/>
      <c r="L24" s="25"/>
      <c r="M24" s="42"/>
    </row>
    <row r="25" spans="1:13" ht="15" customHeight="1" x14ac:dyDescent="0.3">
      <c r="A25" s="276"/>
      <c r="B25" s="235"/>
      <c r="C25" s="87"/>
      <c r="D25" s="174"/>
      <c r="E25" s="25"/>
      <c r="F25" s="25"/>
      <c r="G25" s="25"/>
      <c r="H25" s="42"/>
      <c r="I25" s="87"/>
      <c r="J25" s="25"/>
      <c r="K25" s="25"/>
      <c r="L25" s="25"/>
      <c r="M25" s="42"/>
    </row>
    <row r="26" spans="1:13" ht="15" customHeight="1" x14ac:dyDescent="0.3">
      <c r="A26" s="276"/>
      <c r="B26" s="235"/>
      <c r="C26" s="87"/>
      <c r="D26" s="174"/>
      <c r="E26" s="25"/>
      <c r="F26" s="25"/>
      <c r="G26" s="25"/>
      <c r="H26" s="42"/>
      <c r="I26" s="194" t="s">
        <v>688</v>
      </c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75"/>
      <c r="F28" s="29"/>
      <c r="H28" s="72"/>
      <c r="I28" s="90"/>
      <c r="J28" s="29"/>
      <c r="K28" s="75"/>
      <c r="L28" s="75"/>
      <c r="M28" s="72"/>
    </row>
    <row r="29" spans="1:13" ht="15" customHeight="1" x14ac:dyDescent="0.3">
      <c r="A29" s="277"/>
      <c r="B29" s="235"/>
      <c r="C29" s="87"/>
      <c r="D29" s="25"/>
      <c r="E29" s="74"/>
      <c r="F29" s="25"/>
      <c r="H29" s="42"/>
      <c r="I29" s="87"/>
      <c r="J29" s="25"/>
      <c r="K29" s="74"/>
      <c r="L29" s="74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74"/>
      <c r="F30" s="25"/>
      <c r="H30" s="42"/>
      <c r="I30" s="87"/>
      <c r="J30" s="25"/>
      <c r="K30" s="74"/>
      <c r="L30" s="74"/>
      <c r="M30" s="42"/>
    </row>
    <row r="31" spans="1:13" ht="15" customHeight="1" x14ac:dyDescent="0.3">
      <c r="A31" s="277"/>
      <c r="B31" s="10"/>
      <c r="C31" s="87"/>
      <c r="D31" s="25"/>
      <c r="E31" s="74"/>
      <c r="F31" s="25"/>
      <c r="H31" s="42"/>
      <c r="I31" s="87"/>
      <c r="J31" s="25"/>
      <c r="K31" s="74"/>
      <c r="L31" s="74"/>
      <c r="M31" s="42"/>
    </row>
    <row r="32" spans="1:13" ht="15" customHeight="1" x14ac:dyDescent="0.3">
      <c r="A32" s="277"/>
      <c r="B32" s="10" t="s">
        <v>15</v>
      </c>
      <c r="C32" s="87"/>
      <c r="D32" s="25"/>
      <c r="E32" s="74"/>
      <c r="F32" s="25"/>
      <c r="H32" s="42"/>
      <c r="I32" s="87"/>
      <c r="J32" s="25"/>
      <c r="K32" s="25"/>
      <c r="L32" s="74"/>
      <c r="M32" s="42"/>
    </row>
    <row r="33" spans="1:13" ht="15" customHeight="1" x14ac:dyDescent="0.3">
      <c r="A33" s="277"/>
      <c r="B33" s="10"/>
      <c r="C33" s="87"/>
      <c r="D33" s="25"/>
      <c r="E33" s="74"/>
      <c r="F33" s="25"/>
      <c r="H33" s="42"/>
      <c r="I33" s="87"/>
      <c r="J33" s="25"/>
      <c r="K33" s="74"/>
      <c r="L33" s="74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74"/>
      <c r="F34" s="25"/>
      <c r="H34" s="42"/>
      <c r="I34" s="87"/>
      <c r="J34" s="25"/>
      <c r="K34" s="25"/>
      <c r="L34" s="74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76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74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162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4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9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9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9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HAT5Hdd5b9p7ycs+s1ajCdNWxUMmd2+G0N5m/Oy6VAdCC4t71ULXPDTqE4RbCJ/n93EkTXwFy4D5rX/nFGf0Og==" saltValue="Ju/IsMRHGV1FTmB8lf7hKQ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pageSetUpPr fitToPage="1"/>
  </sheetPr>
  <dimension ref="A1:M50"/>
  <sheetViews>
    <sheetView zoomScaleNormal="100" workbookViewId="0">
      <selection activeCell="H18" sqref="H18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124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112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73"/>
      <c r="G3" s="73"/>
      <c r="H3" s="73"/>
      <c r="I3" s="2"/>
      <c r="J3" s="2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4" t="s">
        <v>10</v>
      </c>
      <c r="D4" s="51" t="s">
        <v>11</v>
      </c>
      <c r="E4" s="51" t="s">
        <v>12</v>
      </c>
      <c r="F4" s="51" t="s">
        <v>13</v>
      </c>
      <c r="G4" s="51" t="s">
        <v>14</v>
      </c>
      <c r="H4" s="57" t="s">
        <v>52</v>
      </c>
      <c r="I4" s="84" t="s">
        <v>10</v>
      </c>
      <c r="J4" s="51" t="s">
        <v>11</v>
      </c>
      <c r="K4" s="51" t="s">
        <v>12</v>
      </c>
      <c r="L4" s="51" t="s">
        <v>13</v>
      </c>
      <c r="M4" s="57" t="s">
        <v>14</v>
      </c>
    </row>
    <row r="5" spans="1:13" ht="15" customHeight="1" thickBot="1" x14ac:dyDescent="0.35">
      <c r="A5" s="6" t="s">
        <v>8</v>
      </c>
      <c r="B5" s="8"/>
      <c r="C5" s="53">
        <v>45369</v>
      </c>
      <c r="D5" s="54">
        <f>C5+1</f>
        <v>45370</v>
      </c>
      <c r="E5" s="54">
        <f>D5+1</f>
        <v>45371</v>
      </c>
      <c r="F5" s="54">
        <f>E5+1</f>
        <v>45372</v>
      </c>
      <c r="G5" s="54">
        <f>F5+1</f>
        <v>45373</v>
      </c>
      <c r="H5" s="86">
        <f>G5+1</f>
        <v>45374</v>
      </c>
      <c r="I5" s="53">
        <f>H5+2</f>
        <v>45376</v>
      </c>
      <c r="J5" s="54">
        <f>I5+1</f>
        <v>45377</v>
      </c>
      <c r="K5" s="54">
        <f>J5+1</f>
        <v>45378</v>
      </c>
      <c r="L5" s="54">
        <f>K5+1</f>
        <v>45379</v>
      </c>
      <c r="M5" s="86">
        <f>L5+1</f>
        <v>45380</v>
      </c>
    </row>
    <row r="6" spans="1:13" ht="15" customHeight="1" thickTop="1" thickBot="1" x14ac:dyDescent="0.35">
      <c r="A6" s="275" t="s">
        <v>28</v>
      </c>
      <c r="B6" s="13"/>
      <c r="C6" s="149"/>
      <c r="E6" s="78"/>
      <c r="F6" s="78"/>
      <c r="G6" s="78"/>
      <c r="H6" s="118"/>
      <c r="I6" s="177"/>
      <c r="J6" s="173"/>
      <c r="K6" s="157" t="s">
        <v>351</v>
      </c>
      <c r="L6" s="47"/>
      <c r="M6" s="118"/>
    </row>
    <row r="7" spans="1:13" ht="15" customHeight="1" x14ac:dyDescent="0.3">
      <c r="A7" s="276"/>
      <c r="B7" s="235"/>
      <c r="C7" s="87"/>
      <c r="E7" s="25"/>
      <c r="F7" s="25"/>
      <c r="G7" s="25"/>
      <c r="H7" s="42"/>
      <c r="I7" s="175"/>
      <c r="J7" s="174"/>
      <c r="K7" s="75" t="s">
        <v>347</v>
      </c>
      <c r="L7" s="74"/>
      <c r="M7" s="42"/>
    </row>
    <row r="8" spans="1:13" ht="15" customHeight="1" x14ac:dyDescent="0.3">
      <c r="A8" s="276"/>
      <c r="B8" s="9">
        <v>0.33333333333333331</v>
      </c>
      <c r="C8" s="87"/>
      <c r="E8" s="25"/>
      <c r="F8" s="25"/>
      <c r="G8" s="25"/>
      <c r="H8" s="42"/>
      <c r="I8" s="175"/>
      <c r="J8" s="174"/>
      <c r="K8" s="74" t="s">
        <v>508</v>
      </c>
      <c r="L8" s="74"/>
      <c r="M8" s="42"/>
    </row>
    <row r="9" spans="1:13" ht="15" customHeight="1" x14ac:dyDescent="0.3">
      <c r="A9" s="276"/>
      <c r="B9" s="10"/>
      <c r="C9" s="87"/>
      <c r="E9" s="25"/>
      <c r="F9" s="25"/>
      <c r="G9" s="25"/>
      <c r="H9" s="42"/>
      <c r="I9" s="175"/>
      <c r="J9" s="174"/>
      <c r="K9" s="74" t="s">
        <v>285</v>
      </c>
      <c r="L9" s="74"/>
      <c r="M9" s="205" t="s">
        <v>602</v>
      </c>
    </row>
    <row r="10" spans="1:13" ht="15" customHeight="1" x14ac:dyDescent="0.3">
      <c r="A10" s="276"/>
      <c r="B10" s="10" t="s">
        <v>15</v>
      </c>
      <c r="C10" s="87"/>
      <c r="E10" s="25"/>
      <c r="F10" s="25"/>
      <c r="G10" s="25"/>
      <c r="H10" s="42"/>
      <c r="I10" s="175"/>
      <c r="J10" s="174"/>
      <c r="K10" s="74" t="s">
        <v>132</v>
      </c>
      <c r="L10" s="74"/>
      <c r="M10" s="42"/>
    </row>
    <row r="11" spans="1:13" ht="15" customHeight="1" x14ac:dyDescent="0.3">
      <c r="A11" s="276"/>
      <c r="B11" s="10"/>
      <c r="C11" s="87"/>
      <c r="E11" s="25"/>
      <c r="F11" s="25"/>
      <c r="G11" s="25"/>
      <c r="H11" s="42"/>
      <c r="I11" s="175"/>
      <c r="J11" s="174"/>
      <c r="K11" s="74" t="s">
        <v>115</v>
      </c>
      <c r="L11" s="74"/>
      <c r="M11" s="42"/>
    </row>
    <row r="12" spans="1:13" ht="15" customHeight="1" x14ac:dyDescent="0.3">
      <c r="A12" s="276"/>
      <c r="B12" s="9">
        <v>0.41666666666666669</v>
      </c>
      <c r="C12" s="87"/>
      <c r="E12" s="25"/>
      <c r="F12" s="25"/>
      <c r="G12" s="25"/>
      <c r="H12" s="42"/>
      <c r="I12" s="175"/>
      <c r="J12" s="174"/>
      <c r="K12" s="74"/>
      <c r="L12" s="74"/>
      <c r="M12" s="42"/>
    </row>
    <row r="13" spans="1:13" ht="15" customHeight="1" x14ac:dyDescent="0.3">
      <c r="A13" s="276"/>
      <c r="B13" s="235"/>
      <c r="C13" s="87"/>
      <c r="E13" s="25"/>
      <c r="F13" s="25"/>
      <c r="G13" s="25"/>
      <c r="H13" s="42"/>
      <c r="I13" s="87"/>
      <c r="J13" s="174"/>
      <c r="K13" s="74" t="s">
        <v>81</v>
      </c>
      <c r="L13" s="25"/>
      <c r="M13" s="42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174"/>
      <c r="K14" s="25"/>
      <c r="L14" s="25"/>
      <c r="M14" s="42"/>
    </row>
    <row r="15" spans="1:13" ht="15" customHeight="1" x14ac:dyDescent="0.3">
      <c r="A15" s="276"/>
      <c r="B15" s="235"/>
      <c r="C15" s="87"/>
      <c r="D15" s="76"/>
      <c r="E15" s="25"/>
      <c r="F15" s="25"/>
      <c r="G15" s="25"/>
      <c r="H15" s="42"/>
      <c r="I15" s="87"/>
      <c r="J15" s="174"/>
      <c r="K15" s="76" t="s">
        <v>692</v>
      </c>
      <c r="L15" s="74"/>
      <c r="M15" s="70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71"/>
      <c r="M16" s="112"/>
    </row>
    <row r="17" spans="1:13" ht="15" customHeight="1" thickBot="1" x14ac:dyDescent="0.35">
      <c r="A17" s="276"/>
      <c r="B17" s="11"/>
      <c r="C17" s="94" t="s">
        <v>341</v>
      </c>
      <c r="D17" s="179"/>
      <c r="E17" s="75" t="s">
        <v>342</v>
      </c>
      <c r="F17" s="75"/>
      <c r="G17" s="29"/>
      <c r="H17" s="72"/>
      <c r="I17" s="90"/>
      <c r="J17" s="274" t="s">
        <v>673</v>
      </c>
      <c r="K17" s="29"/>
      <c r="L17" s="75" t="s">
        <v>344</v>
      </c>
      <c r="M17" s="72"/>
    </row>
    <row r="18" spans="1:13" ht="15" customHeight="1" x14ac:dyDescent="0.3">
      <c r="A18" s="276"/>
      <c r="B18" s="235"/>
      <c r="C18" s="89" t="s">
        <v>511</v>
      </c>
      <c r="D18" s="174"/>
      <c r="E18" s="74" t="s">
        <v>512</v>
      </c>
      <c r="F18" s="74"/>
      <c r="G18" s="25"/>
      <c r="H18" s="42"/>
      <c r="I18" s="87"/>
      <c r="J18" s="75" t="s">
        <v>346</v>
      </c>
      <c r="K18" s="25"/>
      <c r="L18" s="74" t="s">
        <v>515</v>
      </c>
      <c r="M18" s="42"/>
    </row>
    <row r="19" spans="1:13" ht="15" customHeight="1" x14ac:dyDescent="0.3">
      <c r="A19" s="276"/>
      <c r="B19" s="9">
        <v>0.45833333333333331</v>
      </c>
      <c r="C19" s="89" t="s">
        <v>182</v>
      </c>
      <c r="D19" s="174"/>
      <c r="E19" s="74" t="s">
        <v>181</v>
      </c>
      <c r="F19" s="74"/>
      <c r="G19" s="25"/>
      <c r="H19" s="42"/>
      <c r="I19" s="87"/>
      <c r="J19" s="74" t="s">
        <v>514</v>
      </c>
      <c r="K19" s="25"/>
      <c r="L19" s="74" t="s">
        <v>113</v>
      </c>
      <c r="M19" s="42"/>
    </row>
    <row r="20" spans="1:13" ht="15" customHeight="1" x14ac:dyDescent="0.3">
      <c r="A20" s="276"/>
      <c r="B20" s="10"/>
      <c r="C20" s="89"/>
      <c r="D20" s="174"/>
      <c r="E20" s="74"/>
      <c r="F20" s="74"/>
      <c r="G20" s="25"/>
      <c r="H20" s="42"/>
      <c r="I20" s="87"/>
      <c r="J20" s="74" t="s">
        <v>352</v>
      </c>
      <c r="K20" s="25"/>
      <c r="L20" s="74" t="s">
        <v>114</v>
      </c>
      <c r="M20" s="42"/>
    </row>
    <row r="21" spans="1:13" ht="15" customHeight="1" x14ac:dyDescent="0.3">
      <c r="A21" s="276"/>
      <c r="B21" s="10" t="s">
        <v>15</v>
      </c>
      <c r="C21" s="89" t="s">
        <v>483</v>
      </c>
      <c r="D21" s="174"/>
      <c r="E21" s="74"/>
      <c r="F21" s="25"/>
      <c r="G21" s="25"/>
      <c r="H21" s="42"/>
      <c r="I21" s="87"/>
      <c r="J21" s="74" t="s">
        <v>353</v>
      </c>
      <c r="K21" s="25"/>
      <c r="L21" s="74"/>
      <c r="M21" s="42"/>
    </row>
    <row r="22" spans="1:13" ht="15" customHeight="1" x14ac:dyDescent="0.3">
      <c r="A22" s="276"/>
      <c r="B22" s="10"/>
      <c r="C22" s="87"/>
      <c r="D22" s="174"/>
      <c r="E22" s="74" t="s">
        <v>34</v>
      </c>
      <c r="F22" s="74"/>
      <c r="G22" s="25"/>
      <c r="H22" s="42"/>
      <c r="I22" s="87"/>
      <c r="J22" s="74" t="s">
        <v>323</v>
      </c>
      <c r="K22" s="25"/>
      <c r="L22" s="74" t="s">
        <v>58</v>
      </c>
      <c r="M22" s="42"/>
    </row>
    <row r="23" spans="1:13" ht="15" customHeight="1" x14ac:dyDescent="0.3">
      <c r="A23" s="276"/>
      <c r="B23" s="9">
        <v>0.54166666666666663</v>
      </c>
      <c r="C23" s="194"/>
      <c r="D23" s="174"/>
      <c r="E23" s="25"/>
      <c r="F23" s="25"/>
      <c r="G23" s="25"/>
      <c r="H23" s="42"/>
      <c r="I23" s="87"/>
      <c r="J23" s="74"/>
      <c r="K23" s="74"/>
      <c r="L23" s="25"/>
      <c r="M23" s="70"/>
    </row>
    <row r="24" spans="1:13" ht="15" customHeight="1" x14ac:dyDescent="0.3">
      <c r="A24" s="276"/>
      <c r="B24" s="235"/>
      <c r="C24" s="87"/>
      <c r="D24" s="174"/>
      <c r="E24" s="76"/>
      <c r="F24" s="25"/>
      <c r="G24" s="25"/>
      <c r="H24" s="42"/>
      <c r="I24" s="87"/>
      <c r="J24" s="74" t="s">
        <v>117</v>
      </c>
      <c r="K24" s="25"/>
      <c r="M24" s="70"/>
    </row>
    <row r="25" spans="1:13" ht="15" customHeight="1" x14ac:dyDescent="0.3">
      <c r="A25" s="276"/>
      <c r="B25" s="235"/>
      <c r="C25" s="87"/>
      <c r="D25" s="174"/>
      <c r="E25" s="25"/>
      <c r="F25" s="25"/>
      <c r="G25" s="25"/>
      <c r="H25" s="42"/>
      <c r="I25" s="87"/>
      <c r="J25" s="76"/>
      <c r="K25" s="25"/>
      <c r="L25" s="25"/>
      <c r="M25" s="42"/>
    </row>
    <row r="26" spans="1:13" ht="15" customHeight="1" x14ac:dyDescent="0.3">
      <c r="A26" s="276"/>
      <c r="B26" s="235"/>
      <c r="C26" s="194" t="s">
        <v>685</v>
      </c>
      <c r="D26" s="174"/>
      <c r="E26" s="76" t="s">
        <v>685</v>
      </c>
      <c r="F26" s="25"/>
      <c r="G26" s="25"/>
      <c r="H26" s="42"/>
      <c r="I26" s="87"/>
      <c r="J26" s="25"/>
      <c r="K26" s="74"/>
      <c r="L26" s="76" t="s">
        <v>445</v>
      </c>
      <c r="M26" s="42"/>
    </row>
    <row r="27" spans="1:13" ht="15" customHeight="1" thickBot="1" x14ac:dyDescent="0.35">
      <c r="A27" s="276"/>
      <c r="B27" s="129"/>
      <c r="C27" s="161"/>
      <c r="D27" s="37"/>
      <c r="E27" s="37"/>
      <c r="F27" s="162"/>
      <c r="G27" s="37"/>
      <c r="H27" s="123"/>
      <c r="I27" s="91"/>
      <c r="J27" s="37"/>
      <c r="K27" s="162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75" t="s">
        <v>345</v>
      </c>
      <c r="G28" s="29"/>
      <c r="H28" s="72"/>
      <c r="I28" s="90"/>
      <c r="J28" s="29"/>
      <c r="K28" s="75" t="s">
        <v>343</v>
      </c>
      <c r="L28" s="29"/>
      <c r="M28" s="72"/>
    </row>
    <row r="29" spans="1:13" ht="15" customHeight="1" x14ac:dyDescent="0.3">
      <c r="A29" s="277"/>
      <c r="B29" s="235"/>
      <c r="C29" s="87"/>
      <c r="D29" s="25"/>
      <c r="E29" s="25"/>
      <c r="F29" s="74" t="s">
        <v>513</v>
      </c>
      <c r="G29" s="25"/>
      <c r="H29" s="42"/>
      <c r="I29" s="87"/>
      <c r="J29" s="25"/>
      <c r="K29" s="74" t="s">
        <v>516</v>
      </c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74" t="s">
        <v>150</v>
      </c>
      <c r="G30" s="25"/>
      <c r="H30" s="42"/>
      <c r="I30" s="87"/>
      <c r="J30" s="25"/>
      <c r="K30" s="74" t="s">
        <v>284</v>
      </c>
      <c r="L30" s="25"/>
      <c r="M30" s="42"/>
    </row>
    <row r="31" spans="1:13" ht="15" customHeight="1" x14ac:dyDescent="0.3">
      <c r="A31" s="277"/>
      <c r="B31" s="10"/>
      <c r="C31" s="87"/>
      <c r="D31" s="25"/>
      <c r="E31" s="25"/>
      <c r="F31" s="74"/>
      <c r="G31" s="25"/>
      <c r="H31" s="42"/>
      <c r="I31" s="87"/>
      <c r="J31" s="25"/>
      <c r="K31" s="74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74" t="s">
        <v>1</v>
      </c>
      <c r="G32" s="25"/>
      <c r="H32" s="42"/>
      <c r="I32" s="87"/>
      <c r="J32" s="25"/>
      <c r="K32" s="74" t="s">
        <v>484</v>
      </c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74"/>
      <c r="G33" s="25"/>
      <c r="H33" s="42"/>
      <c r="I33" s="87"/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89"/>
      <c r="D34" s="25"/>
      <c r="E34" s="25"/>
      <c r="F34" s="200"/>
      <c r="G34" s="25"/>
      <c r="H34" s="42"/>
      <c r="I34" s="87"/>
      <c r="J34" s="25"/>
      <c r="K34" s="76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74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76" t="s">
        <v>685</v>
      </c>
      <c r="G37" s="25"/>
      <c r="H37" s="42"/>
      <c r="I37" s="87"/>
      <c r="J37" s="25"/>
      <c r="K37" s="76" t="s">
        <v>685</v>
      </c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87hpQiP9H+JVAvR8FLODjNt+ApCtfnmgbHArs1NZX8X5s6oBebH33WFf2xeO8mxID0rJCBnd1rOOaXWo42C3KA==" saltValue="v6ZHikPlZ55VFTK2LMLi7A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pageSetUpPr fitToPage="1"/>
  </sheetPr>
  <dimension ref="A1:M50"/>
  <sheetViews>
    <sheetView zoomScaleNormal="100" workbookViewId="0">
      <selection activeCell="I18" sqref="I18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124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112</v>
      </c>
      <c r="J2" s="15"/>
      <c r="M2" s="55"/>
    </row>
    <row r="3" spans="1:13" ht="13.5" customHeight="1" thickBot="1" x14ac:dyDescent="0.35">
      <c r="A3" s="19"/>
      <c r="C3" s="73"/>
      <c r="D3" s="73"/>
      <c r="E3" s="73"/>
      <c r="F3" s="2"/>
      <c r="G3" s="73"/>
      <c r="H3" s="73"/>
      <c r="I3" s="2"/>
      <c r="J3" s="2"/>
      <c r="K3" s="2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29</v>
      </c>
      <c r="B6" s="13"/>
      <c r="C6" s="88"/>
      <c r="D6" s="78"/>
      <c r="F6" s="78"/>
      <c r="G6" s="78"/>
      <c r="H6" s="118"/>
      <c r="I6" s="136" t="s">
        <v>422</v>
      </c>
      <c r="J6" s="78"/>
      <c r="K6" s="78"/>
      <c r="L6" s="78"/>
      <c r="M6" s="118"/>
    </row>
    <row r="7" spans="1:13" ht="15" customHeight="1" x14ac:dyDescent="0.3">
      <c r="A7" s="276"/>
      <c r="B7" s="235"/>
      <c r="C7" s="89"/>
      <c r="D7" s="25"/>
      <c r="F7" s="25"/>
      <c r="G7" s="25"/>
      <c r="H7" s="42"/>
      <c r="I7" s="75" t="s">
        <v>348</v>
      </c>
      <c r="J7" s="25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9"/>
      <c r="D8" s="25"/>
      <c r="F8" s="25"/>
      <c r="G8" s="25"/>
      <c r="H8" s="42"/>
      <c r="I8" s="74" t="s">
        <v>509</v>
      </c>
      <c r="J8" s="25"/>
      <c r="K8" s="25"/>
      <c r="L8" s="25"/>
      <c r="M8" s="42"/>
    </row>
    <row r="9" spans="1:13" ht="15" customHeight="1" x14ac:dyDescent="0.3">
      <c r="A9" s="276"/>
      <c r="B9" s="10"/>
      <c r="C9" s="89"/>
      <c r="D9" s="25"/>
      <c r="F9" s="25"/>
      <c r="G9" s="25"/>
      <c r="H9" s="42"/>
      <c r="I9" s="74" t="s">
        <v>147</v>
      </c>
      <c r="J9" s="25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9"/>
      <c r="D10" s="25"/>
      <c r="F10" s="25"/>
      <c r="G10" s="25"/>
      <c r="H10" s="42"/>
      <c r="I10" s="74" t="s">
        <v>133</v>
      </c>
      <c r="J10" s="25"/>
      <c r="K10" s="25"/>
      <c r="L10" s="25"/>
      <c r="M10" s="42"/>
    </row>
    <row r="11" spans="1:13" ht="15" customHeight="1" x14ac:dyDescent="0.3">
      <c r="A11" s="276"/>
      <c r="B11" s="10"/>
      <c r="C11" s="89"/>
      <c r="D11" s="25"/>
      <c r="F11" s="25"/>
      <c r="G11" s="25"/>
      <c r="H11" s="42"/>
      <c r="I11" s="74" t="s">
        <v>148</v>
      </c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F12" s="25"/>
      <c r="G12" s="25"/>
      <c r="H12" s="42"/>
      <c r="I12" s="25" t="s">
        <v>424</v>
      </c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F13" s="25"/>
      <c r="G13" s="25"/>
      <c r="H13" s="42"/>
      <c r="I13" s="44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F14" s="25"/>
      <c r="G14" s="25"/>
      <c r="H14" s="42"/>
      <c r="I14" s="76" t="s">
        <v>696</v>
      </c>
      <c r="J14" s="25"/>
      <c r="K14" s="25"/>
      <c r="L14" s="25"/>
      <c r="M14" s="42"/>
    </row>
    <row r="15" spans="1:13" ht="15" customHeight="1" x14ac:dyDescent="0.3">
      <c r="A15" s="276"/>
      <c r="B15" s="235"/>
      <c r="C15" s="87"/>
      <c r="D15" s="25"/>
      <c r="F15" s="25"/>
      <c r="G15" s="25"/>
      <c r="H15" s="42"/>
      <c r="I15" s="135" t="s">
        <v>683</v>
      </c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thickBot="1" x14ac:dyDescent="0.35">
      <c r="A17" s="276"/>
      <c r="B17" s="11"/>
      <c r="C17" s="90"/>
      <c r="D17" s="238" t="s">
        <v>682</v>
      </c>
      <c r="E17" s="29"/>
      <c r="F17" s="238" t="s">
        <v>675</v>
      </c>
      <c r="G17" s="179"/>
      <c r="H17" s="72"/>
      <c r="I17" s="90"/>
      <c r="J17" s="29"/>
      <c r="L17" s="29"/>
      <c r="M17" s="72"/>
    </row>
    <row r="18" spans="1:13" ht="15" customHeight="1" x14ac:dyDescent="0.3">
      <c r="A18" s="276"/>
      <c r="B18" s="235"/>
      <c r="C18" s="87"/>
      <c r="D18" s="75" t="s">
        <v>349</v>
      </c>
      <c r="E18" s="256"/>
      <c r="F18" s="75" t="s">
        <v>451</v>
      </c>
      <c r="G18" s="174"/>
      <c r="H18" s="42"/>
      <c r="I18" s="87"/>
      <c r="J18" s="25"/>
      <c r="L18" s="74"/>
      <c r="M18" s="42"/>
    </row>
    <row r="19" spans="1:13" ht="15" customHeight="1" x14ac:dyDescent="0.3">
      <c r="A19" s="276"/>
      <c r="B19" s="9">
        <v>0.45833333333333331</v>
      </c>
      <c r="C19" s="87"/>
      <c r="D19" s="74" t="s">
        <v>517</v>
      </c>
      <c r="E19" s="256"/>
      <c r="F19" s="74" t="s">
        <v>518</v>
      </c>
      <c r="G19" s="174"/>
      <c r="H19" s="42"/>
      <c r="I19" s="87"/>
      <c r="J19" s="25"/>
      <c r="L19" s="74"/>
      <c r="M19" s="42"/>
    </row>
    <row r="20" spans="1:13" ht="15" customHeight="1" x14ac:dyDescent="0.3">
      <c r="A20" s="276"/>
      <c r="B20" s="10"/>
      <c r="C20" s="87"/>
      <c r="D20" s="74" t="s">
        <v>282</v>
      </c>
      <c r="E20" s="256"/>
      <c r="F20" s="74"/>
      <c r="G20" s="174"/>
      <c r="H20" s="42"/>
      <c r="I20" s="87"/>
      <c r="J20" s="25"/>
      <c r="L20" s="74"/>
      <c r="M20" s="42"/>
    </row>
    <row r="21" spans="1:13" ht="15" customHeight="1" x14ac:dyDescent="0.3">
      <c r="A21" s="276"/>
      <c r="B21" s="10" t="s">
        <v>15</v>
      </c>
      <c r="C21" s="87"/>
      <c r="D21" s="74" t="s">
        <v>283</v>
      </c>
      <c r="E21" s="256"/>
      <c r="F21" s="74" t="s">
        <v>450</v>
      </c>
      <c r="G21" s="174"/>
      <c r="H21" s="42"/>
      <c r="I21" s="87"/>
      <c r="J21" s="25"/>
      <c r="L21" s="74"/>
      <c r="M21" s="42"/>
    </row>
    <row r="22" spans="1:13" ht="15" customHeight="1" x14ac:dyDescent="0.3">
      <c r="A22" s="276"/>
      <c r="B22" s="10"/>
      <c r="C22" s="87"/>
      <c r="D22" s="74" t="s">
        <v>485</v>
      </c>
      <c r="E22" s="256"/>
      <c r="F22" s="74" t="s">
        <v>441</v>
      </c>
      <c r="G22" s="174"/>
      <c r="H22" s="42"/>
      <c r="I22" s="87"/>
      <c r="J22" s="25"/>
      <c r="L22" s="74"/>
      <c r="M22" s="42"/>
    </row>
    <row r="23" spans="1:13" ht="15" customHeight="1" x14ac:dyDescent="0.3">
      <c r="A23" s="276"/>
      <c r="B23" s="9">
        <v>0.54166666666666663</v>
      </c>
      <c r="C23" s="87"/>
      <c r="D23" s="74"/>
      <c r="E23" s="256"/>
      <c r="F23" s="25"/>
      <c r="G23" s="174"/>
      <c r="H23" s="42"/>
      <c r="I23" s="87"/>
      <c r="J23" s="74"/>
      <c r="L23" s="74"/>
      <c r="M23" s="42"/>
    </row>
    <row r="24" spans="1:13" ht="15" customHeight="1" x14ac:dyDescent="0.3">
      <c r="A24" s="276"/>
      <c r="B24" s="235"/>
      <c r="C24" s="87"/>
      <c r="D24" s="74" t="s">
        <v>117</v>
      </c>
      <c r="E24" s="256"/>
      <c r="F24" s="25" t="s">
        <v>131</v>
      </c>
      <c r="G24" s="25"/>
      <c r="H24" s="42"/>
      <c r="I24" s="87"/>
      <c r="J24" s="25"/>
      <c r="K24" s="25"/>
      <c r="L24" s="74"/>
      <c r="M24" s="42"/>
    </row>
    <row r="25" spans="1:13" ht="15" customHeight="1" x14ac:dyDescent="0.3">
      <c r="A25" s="276"/>
      <c r="B25" s="235"/>
      <c r="C25" s="87"/>
      <c r="D25" s="25"/>
      <c r="E25" s="25"/>
      <c r="F25" s="25"/>
      <c r="G25" s="25"/>
      <c r="H25" s="42"/>
      <c r="I25" s="87"/>
      <c r="J25" s="25"/>
      <c r="K25" s="76"/>
      <c r="L25" s="25"/>
      <c r="M25" s="42"/>
    </row>
    <row r="26" spans="1:13" ht="15" customHeight="1" x14ac:dyDescent="0.3">
      <c r="A26" s="276"/>
      <c r="B26" s="235"/>
      <c r="C26" s="87"/>
      <c r="D26" s="76" t="s">
        <v>692</v>
      </c>
      <c r="E26" s="25"/>
      <c r="F26" s="76" t="s">
        <v>685</v>
      </c>
      <c r="G26" s="25"/>
      <c r="H26" s="42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257" t="s">
        <v>677</v>
      </c>
      <c r="E27" s="37"/>
      <c r="F27" s="261" t="s">
        <v>676</v>
      </c>
      <c r="G27" s="37"/>
      <c r="H27" s="123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D28" s="179"/>
      <c r="E28" s="29"/>
      <c r="F28" s="29"/>
      <c r="G28" s="29"/>
      <c r="H28" s="72"/>
      <c r="I28" s="90" t="s">
        <v>520</v>
      </c>
      <c r="J28" s="29"/>
      <c r="K28" s="29"/>
      <c r="L28" s="29"/>
      <c r="M28" s="72"/>
    </row>
    <row r="29" spans="1:13" ht="15" customHeight="1" x14ac:dyDescent="0.3">
      <c r="A29" s="277"/>
      <c r="B29" s="235"/>
      <c r="D29" s="174"/>
      <c r="E29" s="25"/>
      <c r="F29" s="25"/>
      <c r="G29" s="25"/>
      <c r="H29" s="42"/>
      <c r="I29" s="87" t="s">
        <v>519</v>
      </c>
      <c r="J29" s="25"/>
      <c r="K29" s="25"/>
      <c r="L29" s="25"/>
      <c r="M29" s="42"/>
    </row>
    <row r="30" spans="1:13" ht="15" customHeight="1" x14ac:dyDescent="0.3">
      <c r="A30" s="277"/>
      <c r="B30" s="9">
        <v>0.58333333333333337</v>
      </c>
      <c r="D30" s="174"/>
      <c r="E30" s="25"/>
      <c r="F30" s="25"/>
      <c r="G30" s="25"/>
      <c r="H30" s="42"/>
      <c r="I30" s="87" t="s">
        <v>384</v>
      </c>
      <c r="J30" s="25"/>
      <c r="K30" s="25"/>
      <c r="L30" s="25"/>
      <c r="M30" s="42"/>
    </row>
    <row r="31" spans="1:13" ht="15" customHeight="1" x14ac:dyDescent="0.3">
      <c r="A31" s="277"/>
      <c r="B31" s="10"/>
      <c r="D31" s="174"/>
      <c r="E31" s="25"/>
      <c r="F31" s="25"/>
      <c r="G31" s="25"/>
      <c r="H31" s="42"/>
      <c r="I31" s="87" t="s">
        <v>444</v>
      </c>
      <c r="J31" s="25"/>
      <c r="K31" s="25"/>
      <c r="L31" s="25"/>
      <c r="M31" s="42"/>
    </row>
    <row r="32" spans="1:13" ht="15" customHeight="1" x14ac:dyDescent="0.3">
      <c r="A32" s="277"/>
      <c r="B32" s="10" t="s">
        <v>15</v>
      </c>
      <c r="D32" s="174"/>
      <c r="E32" s="25"/>
      <c r="F32" s="25"/>
      <c r="G32" s="25"/>
      <c r="H32" s="42"/>
      <c r="I32" s="87"/>
      <c r="J32" s="25"/>
      <c r="K32" s="25"/>
      <c r="L32" s="25"/>
      <c r="M32" s="42"/>
    </row>
    <row r="33" spans="1:13" ht="15" customHeight="1" x14ac:dyDescent="0.3">
      <c r="A33" s="277"/>
      <c r="B33" s="10"/>
      <c r="D33" s="174"/>
      <c r="E33" s="25"/>
      <c r="F33" s="25"/>
      <c r="G33" s="25"/>
      <c r="H33" s="42"/>
      <c r="I33" s="87" t="s">
        <v>423</v>
      </c>
      <c r="J33" s="25"/>
      <c r="K33" s="25"/>
      <c r="L33" s="25"/>
      <c r="M33" s="42"/>
    </row>
    <row r="34" spans="1:13" ht="15" customHeight="1" x14ac:dyDescent="0.3">
      <c r="A34" s="277"/>
      <c r="B34" s="9">
        <v>0.66666666666666663</v>
      </c>
      <c r="D34" s="174"/>
      <c r="E34" s="25"/>
      <c r="F34" s="25"/>
      <c r="G34" s="25"/>
      <c r="H34" s="42"/>
      <c r="I34" s="87" t="s">
        <v>385</v>
      </c>
      <c r="J34" s="25"/>
      <c r="K34" s="25"/>
      <c r="L34" s="25"/>
      <c r="M34" s="42"/>
    </row>
    <row r="35" spans="1:13" ht="15" customHeight="1" x14ac:dyDescent="0.3">
      <c r="A35" s="277"/>
      <c r="B35" s="235"/>
      <c r="C35" s="81"/>
      <c r="E35" s="25"/>
      <c r="F35" s="25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194"/>
      <c r="E36" s="25"/>
      <c r="F36" s="25"/>
      <c r="G36" s="25"/>
      <c r="H36" s="42"/>
      <c r="I36" s="194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E37" s="25"/>
      <c r="F37" s="25"/>
      <c r="G37" s="25"/>
      <c r="H37" s="42"/>
      <c r="I37" s="194" t="s">
        <v>694</v>
      </c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rgeBySAtqEujxYcW2qE9rawZPs2dWkIShaE9D3vLIgcCh/0EwcQ9/SeU2jhqwOVwFvQSqKKo+eteVYR3fD+L2Q==" saltValue="Ha8xzGgRWWmBIzYZ15dRPA==" spinCount="100000" sheet="1" selectLockedCells="1" selectUnlockedCells="1"/>
  <mergeCells count="3">
    <mergeCell ref="A6:A27"/>
    <mergeCell ref="A28:A38"/>
    <mergeCell ref="A39:A49"/>
  </mergeCells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50"/>
  <sheetViews>
    <sheetView zoomScaleNormal="100" workbookViewId="0">
      <selection activeCell="G41" sqref="G41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6</v>
      </c>
      <c r="J2" s="15"/>
      <c r="K2" s="15"/>
      <c r="M2" s="55"/>
    </row>
    <row r="3" spans="1:13" ht="13.5" customHeight="1" thickBot="1" x14ac:dyDescent="0.35">
      <c r="A3" s="31" t="s">
        <v>375</v>
      </c>
      <c r="B3" s="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3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155" t="s">
        <v>204</v>
      </c>
      <c r="D6" s="47" t="s">
        <v>205</v>
      </c>
      <c r="E6" s="47" t="s">
        <v>104</v>
      </c>
      <c r="F6" s="47" t="s">
        <v>104</v>
      </c>
      <c r="G6" s="47" t="s">
        <v>226</v>
      </c>
      <c r="H6" s="118"/>
      <c r="I6" s="177"/>
      <c r="J6" s="47" t="s">
        <v>103</v>
      </c>
      <c r="K6" s="100" t="s">
        <v>271</v>
      </c>
      <c r="L6" s="106" t="s">
        <v>223</v>
      </c>
      <c r="M6" s="191"/>
    </row>
    <row r="7" spans="1:13" ht="15" customHeight="1" x14ac:dyDescent="0.3">
      <c r="A7" s="276"/>
      <c r="B7" s="235"/>
      <c r="C7" s="107" t="s">
        <v>279</v>
      </c>
      <c r="D7" s="74" t="s">
        <v>505</v>
      </c>
      <c r="E7" s="74" t="s">
        <v>527</v>
      </c>
      <c r="F7" s="68" t="s">
        <v>533</v>
      </c>
      <c r="G7" s="74" t="s">
        <v>528</v>
      </c>
      <c r="H7" s="42"/>
      <c r="I7" s="175"/>
      <c r="J7" s="68" t="s">
        <v>105</v>
      </c>
      <c r="K7" s="68" t="s">
        <v>535</v>
      </c>
      <c r="L7" s="74" t="s">
        <v>534</v>
      </c>
      <c r="M7" s="58"/>
    </row>
    <row r="8" spans="1:13" ht="15" customHeight="1" x14ac:dyDescent="0.3">
      <c r="A8" s="276"/>
      <c r="B8" s="9">
        <v>0.33333333333333331</v>
      </c>
      <c r="C8" s="107" t="s">
        <v>86</v>
      </c>
      <c r="D8" s="25" t="s">
        <v>99</v>
      </c>
      <c r="E8" s="74" t="s">
        <v>118</v>
      </c>
      <c r="F8" s="74" t="s">
        <v>55</v>
      </c>
      <c r="G8" s="74" t="s">
        <v>228</v>
      </c>
      <c r="H8" s="42"/>
      <c r="I8" s="175"/>
      <c r="J8" s="74" t="s">
        <v>18</v>
      </c>
      <c r="K8" s="68" t="s">
        <v>88</v>
      </c>
      <c r="L8" s="74" t="s">
        <v>454</v>
      </c>
      <c r="M8" s="58"/>
    </row>
    <row r="9" spans="1:13" ht="15" customHeight="1" x14ac:dyDescent="0.3">
      <c r="A9" s="276"/>
      <c r="B9" s="10"/>
      <c r="C9" s="87"/>
      <c r="D9" s="74" t="s">
        <v>48</v>
      </c>
      <c r="E9" s="74" t="s">
        <v>123</v>
      </c>
      <c r="F9" s="74" t="s">
        <v>130</v>
      </c>
      <c r="G9" s="68" t="s">
        <v>227</v>
      </c>
      <c r="H9" s="42"/>
      <c r="I9" s="175"/>
      <c r="J9" s="74" t="s">
        <v>80</v>
      </c>
      <c r="K9" s="68" t="s">
        <v>89</v>
      </c>
      <c r="L9" s="74" t="s">
        <v>455</v>
      </c>
      <c r="M9" s="208" t="s">
        <v>602</v>
      </c>
    </row>
    <row r="10" spans="1:13" ht="15" customHeight="1" x14ac:dyDescent="0.3">
      <c r="A10" s="276"/>
      <c r="B10" s="10" t="s">
        <v>15</v>
      </c>
      <c r="C10" s="107" t="s">
        <v>1</v>
      </c>
      <c r="D10" s="74"/>
      <c r="E10" s="21" t="s">
        <v>122</v>
      </c>
      <c r="F10" s="25"/>
      <c r="G10" s="25"/>
      <c r="H10" s="42"/>
      <c r="I10" s="175"/>
      <c r="J10" s="174"/>
      <c r="K10" s="25"/>
      <c r="L10" s="174"/>
      <c r="M10" s="58"/>
    </row>
    <row r="11" spans="1:13" ht="15" customHeight="1" x14ac:dyDescent="0.3">
      <c r="A11" s="276"/>
      <c r="B11" s="10"/>
      <c r="C11" s="87"/>
      <c r="D11" s="74" t="s">
        <v>31</v>
      </c>
      <c r="E11" s="74"/>
      <c r="F11" s="25"/>
      <c r="G11" s="74" t="s">
        <v>428</v>
      </c>
      <c r="H11" s="42"/>
      <c r="I11" s="175"/>
      <c r="J11" s="74" t="s">
        <v>34</v>
      </c>
      <c r="K11" s="68" t="s">
        <v>595</v>
      </c>
      <c r="L11" s="74" t="s">
        <v>26</v>
      </c>
      <c r="M11" s="58"/>
    </row>
    <row r="12" spans="1:13" ht="15" customHeight="1" x14ac:dyDescent="0.3">
      <c r="A12" s="276"/>
      <c r="B12" s="9">
        <v>0.41666666666666669</v>
      </c>
      <c r="C12" s="195"/>
      <c r="D12" s="74" t="s">
        <v>1</v>
      </c>
      <c r="E12" s="74" t="s">
        <v>392</v>
      </c>
      <c r="F12" s="126" t="s">
        <v>1</v>
      </c>
      <c r="G12" s="25"/>
      <c r="H12" s="42"/>
      <c r="I12" s="175"/>
      <c r="J12" s="74" t="s">
        <v>27</v>
      </c>
      <c r="K12" s="25"/>
      <c r="L12" s="174"/>
      <c r="M12" s="42"/>
    </row>
    <row r="13" spans="1:13" ht="15" customHeight="1" x14ac:dyDescent="0.3">
      <c r="A13" s="276"/>
      <c r="B13" s="235"/>
      <c r="C13" s="107"/>
      <c r="D13" s="25"/>
      <c r="E13" s="74"/>
      <c r="F13" s="25"/>
      <c r="G13" s="76"/>
      <c r="H13" s="42"/>
      <c r="I13" s="175"/>
      <c r="J13" s="174"/>
      <c r="K13" s="76"/>
      <c r="M13" s="198"/>
    </row>
    <row r="14" spans="1:13" ht="15" customHeight="1" x14ac:dyDescent="0.3">
      <c r="A14" s="276"/>
      <c r="B14" s="235"/>
      <c r="C14" s="194" t="s">
        <v>686</v>
      </c>
      <c r="D14" s="76" t="s">
        <v>596</v>
      </c>
      <c r="E14" s="76" t="s">
        <v>695</v>
      </c>
      <c r="F14" s="197" t="s">
        <v>685</v>
      </c>
      <c r="G14" s="76" t="s">
        <v>692</v>
      </c>
      <c r="H14" s="42"/>
      <c r="I14" s="175"/>
      <c r="J14" s="197" t="s">
        <v>658</v>
      </c>
      <c r="K14" s="197" t="s">
        <v>689</v>
      </c>
      <c r="L14" s="76" t="s">
        <v>459</v>
      </c>
      <c r="M14" s="185"/>
    </row>
    <row r="15" spans="1:13" ht="15" customHeight="1" x14ac:dyDescent="0.3">
      <c r="A15" s="276"/>
      <c r="B15" s="235"/>
      <c r="D15" s="33"/>
      <c r="E15" s="33"/>
      <c r="F15" s="33"/>
      <c r="G15" s="25"/>
      <c r="H15" s="42"/>
      <c r="I15" s="87"/>
      <c r="J15" s="33"/>
      <c r="K15" s="33"/>
      <c r="L15" s="25"/>
      <c r="M15" s="42"/>
    </row>
    <row r="16" spans="1:13" ht="15" customHeight="1" thickBot="1" x14ac:dyDescent="0.35">
      <c r="A16" s="276"/>
      <c r="B16" s="235"/>
      <c r="C16" s="91"/>
      <c r="D16" s="105"/>
      <c r="E16" s="105"/>
      <c r="F16" s="105"/>
      <c r="G16" s="37"/>
      <c r="H16" s="123"/>
      <c r="I16" s="91"/>
      <c r="J16" s="105"/>
      <c r="K16" s="105"/>
      <c r="L16" s="105"/>
      <c r="M16" s="123"/>
    </row>
    <row r="17" spans="1:13" ht="15" customHeight="1" thickBot="1" x14ac:dyDescent="0.35">
      <c r="A17" s="276"/>
      <c r="B17" s="11"/>
      <c r="C17" s="181" t="s">
        <v>463</v>
      </c>
      <c r="D17" s="262" t="s">
        <v>682</v>
      </c>
      <c r="E17" s="75" t="s">
        <v>218</v>
      </c>
      <c r="F17" s="179"/>
      <c r="G17" s="29"/>
      <c r="H17" s="72"/>
      <c r="I17" s="97" t="s">
        <v>206</v>
      </c>
      <c r="J17" s="29" t="s">
        <v>406</v>
      </c>
      <c r="K17" s="152" t="s">
        <v>177</v>
      </c>
      <c r="L17" s="75" t="s">
        <v>229</v>
      </c>
      <c r="M17" s="184"/>
    </row>
    <row r="18" spans="1:13" ht="15" customHeight="1" x14ac:dyDescent="0.3">
      <c r="A18" s="276"/>
      <c r="B18" s="235"/>
      <c r="C18" s="176" t="s">
        <v>393</v>
      </c>
      <c r="D18" s="75" t="s">
        <v>214</v>
      </c>
      <c r="E18" s="74" t="s">
        <v>222</v>
      </c>
      <c r="F18" s="174"/>
      <c r="G18" s="25"/>
      <c r="H18" s="42"/>
      <c r="I18" s="81" t="s">
        <v>119</v>
      </c>
      <c r="J18" s="25" t="s">
        <v>407</v>
      </c>
      <c r="K18" s="75" t="s">
        <v>151</v>
      </c>
      <c r="L18" s="74" t="s">
        <v>232</v>
      </c>
      <c r="M18" s="185"/>
    </row>
    <row r="19" spans="1:13" ht="15" customHeight="1" x14ac:dyDescent="0.3">
      <c r="A19" s="276"/>
      <c r="B19" s="9">
        <v>0.45833333333333331</v>
      </c>
      <c r="C19" s="81" t="s">
        <v>529</v>
      </c>
      <c r="D19" s="74" t="s">
        <v>216</v>
      </c>
      <c r="E19" s="74" t="s">
        <v>219</v>
      </c>
      <c r="F19" s="174"/>
      <c r="G19" s="25"/>
      <c r="H19" s="42"/>
      <c r="I19" s="81" t="s">
        <v>120</v>
      </c>
      <c r="J19" s="25" t="s">
        <v>402</v>
      </c>
      <c r="K19" s="74" t="s">
        <v>530</v>
      </c>
      <c r="L19" s="74" t="s">
        <v>50</v>
      </c>
      <c r="M19" s="185"/>
    </row>
    <row r="20" spans="1:13" ht="15" customHeight="1" x14ac:dyDescent="0.3">
      <c r="A20" s="276"/>
      <c r="B20" s="10"/>
      <c r="C20" s="87" t="s">
        <v>228</v>
      </c>
      <c r="D20" s="74" t="s">
        <v>230</v>
      </c>
      <c r="E20" s="74" t="s">
        <v>220</v>
      </c>
      <c r="F20" s="174"/>
      <c r="G20" s="25"/>
      <c r="H20" s="42"/>
      <c r="I20" s="81" t="s">
        <v>90</v>
      </c>
      <c r="J20" s="25" t="s">
        <v>408</v>
      </c>
      <c r="K20" s="74" t="s">
        <v>168</v>
      </c>
      <c r="L20" s="74" t="s">
        <v>51</v>
      </c>
      <c r="M20" s="185"/>
    </row>
    <row r="21" spans="1:13" ht="15" customHeight="1" x14ac:dyDescent="0.3">
      <c r="A21" s="276"/>
      <c r="B21" s="10" t="s">
        <v>15</v>
      </c>
      <c r="C21" s="87" t="s">
        <v>376</v>
      </c>
      <c r="D21" s="74" t="s">
        <v>215</v>
      </c>
      <c r="E21" s="25"/>
      <c r="F21" s="174"/>
      <c r="G21" s="25"/>
      <c r="H21" s="42"/>
      <c r="I21" s="81"/>
      <c r="J21" s="25"/>
      <c r="K21" s="74" t="s">
        <v>123</v>
      </c>
      <c r="L21" s="25"/>
      <c r="M21" s="185"/>
    </row>
    <row r="22" spans="1:13" ht="15" customHeight="1" x14ac:dyDescent="0.3">
      <c r="A22" s="276"/>
      <c r="B22" s="10"/>
      <c r="C22" s="87"/>
      <c r="D22" s="25"/>
      <c r="E22" s="25" t="s">
        <v>395</v>
      </c>
      <c r="F22" s="174"/>
      <c r="G22" s="25"/>
      <c r="H22" s="42"/>
      <c r="I22" s="81" t="s">
        <v>16</v>
      </c>
      <c r="J22" s="25" t="s">
        <v>392</v>
      </c>
      <c r="K22" s="25"/>
      <c r="L22" s="74" t="s">
        <v>3</v>
      </c>
      <c r="M22" s="185"/>
    </row>
    <row r="23" spans="1:13" ht="15" customHeight="1" x14ac:dyDescent="0.3">
      <c r="A23" s="276"/>
      <c r="B23" s="9">
        <v>0.54166666666666663</v>
      </c>
      <c r="C23" s="81" t="s">
        <v>157</v>
      </c>
      <c r="D23" s="68" t="s">
        <v>131</v>
      </c>
      <c r="E23" s="25" t="s">
        <v>221</v>
      </c>
      <c r="F23" s="174"/>
      <c r="G23" s="25"/>
      <c r="H23" s="42"/>
      <c r="I23" s="87"/>
      <c r="J23" s="25"/>
      <c r="K23" s="153" t="s">
        <v>3</v>
      </c>
      <c r="L23" s="25"/>
      <c r="M23" s="185"/>
    </row>
    <row r="24" spans="1:13" ht="15" customHeight="1" x14ac:dyDescent="0.3">
      <c r="A24" s="276"/>
      <c r="B24" s="235"/>
      <c r="C24" s="81" t="s">
        <v>302</v>
      </c>
      <c r="D24" s="25"/>
      <c r="E24" s="25"/>
      <c r="F24" s="174"/>
      <c r="G24" s="25"/>
      <c r="H24" s="42"/>
      <c r="I24" s="195"/>
      <c r="J24" s="76"/>
      <c r="K24" s="25"/>
      <c r="L24" s="197"/>
      <c r="M24" s="185"/>
    </row>
    <row r="25" spans="1:13" ht="15" customHeight="1" x14ac:dyDescent="0.3">
      <c r="A25" s="276"/>
      <c r="B25" s="235"/>
      <c r="C25" s="194" t="s">
        <v>685</v>
      </c>
      <c r="D25" s="76" t="s">
        <v>685</v>
      </c>
      <c r="E25" s="76" t="s">
        <v>697</v>
      </c>
      <c r="F25" s="25"/>
      <c r="G25" s="25"/>
      <c r="H25" s="104"/>
      <c r="I25" s="195" t="s">
        <v>697</v>
      </c>
      <c r="J25" s="76" t="s">
        <v>689</v>
      </c>
      <c r="K25" s="76" t="s">
        <v>685</v>
      </c>
      <c r="L25" s="197" t="s">
        <v>685</v>
      </c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104"/>
      <c r="I26" s="87"/>
      <c r="J26" s="33"/>
      <c r="K26" s="33"/>
      <c r="L26" s="25"/>
      <c r="M26" s="42"/>
    </row>
    <row r="27" spans="1:13" ht="15" customHeight="1" thickBot="1" x14ac:dyDescent="0.35">
      <c r="A27" s="276"/>
      <c r="B27" s="129"/>
      <c r="C27" s="182" t="s">
        <v>464</v>
      </c>
      <c r="D27" s="37"/>
      <c r="E27" s="37"/>
      <c r="F27" s="37"/>
      <c r="G27" s="37"/>
      <c r="H27" s="125"/>
      <c r="I27" s="91"/>
      <c r="J27" s="105"/>
      <c r="K27" s="37"/>
      <c r="L27" s="105"/>
      <c r="M27" s="123"/>
    </row>
    <row r="28" spans="1:13" ht="15" customHeight="1" x14ac:dyDescent="0.3">
      <c r="A28" s="277"/>
      <c r="B28" s="11"/>
      <c r="C28" s="94" t="s">
        <v>462</v>
      </c>
      <c r="E28" s="69" t="s">
        <v>210</v>
      </c>
      <c r="F28" s="29" t="s">
        <v>429</v>
      </c>
      <c r="G28" s="179"/>
      <c r="H28" s="72"/>
      <c r="I28" s="94" t="s">
        <v>208</v>
      </c>
      <c r="J28" s="75" t="s">
        <v>304</v>
      </c>
      <c r="K28" s="69" t="s">
        <v>209</v>
      </c>
      <c r="L28" s="29"/>
      <c r="M28" s="72"/>
    </row>
    <row r="29" spans="1:13" ht="15" customHeight="1" x14ac:dyDescent="0.3">
      <c r="A29" s="277"/>
      <c r="B29" s="235"/>
      <c r="C29" s="89" t="s">
        <v>531</v>
      </c>
      <c r="E29" s="68" t="s">
        <v>506</v>
      </c>
      <c r="F29" s="25" t="s">
        <v>430</v>
      </c>
      <c r="G29" s="174"/>
      <c r="H29" s="42"/>
      <c r="I29" s="89" t="s">
        <v>236</v>
      </c>
      <c r="J29" s="74" t="s">
        <v>310</v>
      </c>
      <c r="K29" s="68" t="s">
        <v>239</v>
      </c>
      <c r="L29" s="25"/>
      <c r="M29" s="42"/>
    </row>
    <row r="30" spans="1:13" ht="15" customHeight="1" x14ac:dyDescent="0.3">
      <c r="A30" s="277"/>
      <c r="B30" s="9">
        <v>0.58333333333333337</v>
      </c>
      <c r="C30" s="89" t="s">
        <v>473</v>
      </c>
      <c r="E30" s="68" t="s">
        <v>211</v>
      </c>
      <c r="F30" s="25" t="s">
        <v>431</v>
      </c>
      <c r="G30" s="174"/>
      <c r="H30" s="42"/>
      <c r="I30" s="89" t="s">
        <v>48</v>
      </c>
      <c r="J30" s="74" t="s">
        <v>305</v>
      </c>
      <c r="K30" s="68" t="s">
        <v>456</v>
      </c>
      <c r="L30" s="25"/>
      <c r="M30" s="42"/>
    </row>
    <row r="31" spans="1:13" ht="15" customHeight="1" x14ac:dyDescent="0.3">
      <c r="A31" s="277"/>
      <c r="B31" s="10"/>
      <c r="C31" s="81" t="s">
        <v>2</v>
      </c>
      <c r="E31" s="68" t="s">
        <v>212</v>
      </c>
      <c r="F31" s="25" t="s">
        <v>432</v>
      </c>
      <c r="G31" s="174"/>
      <c r="H31" s="42"/>
      <c r="I31" s="89" t="s">
        <v>56</v>
      </c>
      <c r="J31" s="74"/>
      <c r="K31" s="174"/>
      <c r="L31" s="25"/>
      <c r="M31" s="42"/>
    </row>
    <row r="32" spans="1:13" ht="15" customHeight="1" x14ac:dyDescent="0.3">
      <c r="A32" s="277"/>
      <c r="B32" s="10" t="s">
        <v>15</v>
      </c>
      <c r="C32" s="87"/>
      <c r="E32" s="68"/>
      <c r="F32" s="25" t="s">
        <v>433</v>
      </c>
      <c r="G32" s="174"/>
      <c r="H32" s="42"/>
      <c r="I32" s="175"/>
      <c r="J32" s="68" t="s">
        <v>109</v>
      </c>
      <c r="K32" s="68" t="s">
        <v>3</v>
      </c>
      <c r="L32" s="25"/>
      <c r="M32" s="42"/>
    </row>
    <row r="33" spans="1:13" ht="15" customHeight="1" x14ac:dyDescent="0.3">
      <c r="A33" s="277"/>
      <c r="B33" s="10"/>
      <c r="C33" s="89" t="s">
        <v>428</v>
      </c>
      <c r="E33" s="68" t="s">
        <v>213</v>
      </c>
      <c r="F33" s="25"/>
      <c r="G33" s="174"/>
      <c r="H33" s="42"/>
      <c r="I33" s="89" t="s">
        <v>17</v>
      </c>
      <c r="J33" s="25"/>
      <c r="K33" s="174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 t="s">
        <v>61</v>
      </c>
      <c r="G34" s="174"/>
      <c r="H34" s="42"/>
      <c r="I34" s="175"/>
      <c r="J34" s="76"/>
      <c r="K34" s="76"/>
      <c r="L34" s="25"/>
      <c r="M34" s="42"/>
    </row>
    <row r="35" spans="1:13" ht="15" customHeight="1" x14ac:dyDescent="0.3">
      <c r="A35" s="277"/>
      <c r="B35" s="235"/>
      <c r="C35" s="194"/>
      <c r="D35" s="76"/>
      <c r="E35" s="76"/>
      <c r="F35" s="174"/>
      <c r="G35" s="174"/>
      <c r="H35" s="42"/>
      <c r="J35" s="33"/>
      <c r="K35" s="25"/>
      <c r="L35" s="25"/>
      <c r="M35" s="42"/>
    </row>
    <row r="36" spans="1:13" ht="15" customHeight="1" x14ac:dyDescent="0.3">
      <c r="A36" s="277"/>
      <c r="B36" s="235"/>
      <c r="C36" s="196" t="s">
        <v>686</v>
      </c>
      <c r="D36" s="25"/>
      <c r="E36" s="267" t="s">
        <v>694</v>
      </c>
      <c r="F36" s="76" t="s">
        <v>691</v>
      </c>
      <c r="G36" s="174"/>
      <c r="H36" s="42"/>
      <c r="I36" s="195" t="s">
        <v>445</v>
      </c>
      <c r="J36" s="197" t="s">
        <v>685</v>
      </c>
      <c r="K36" s="76" t="s">
        <v>688</v>
      </c>
      <c r="L36" s="25"/>
      <c r="M36" s="42"/>
    </row>
    <row r="37" spans="1:13" ht="15" customHeight="1" x14ac:dyDescent="0.3">
      <c r="A37" s="277"/>
      <c r="B37" s="235"/>
      <c r="C37" s="107"/>
      <c r="D37" s="174"/>
      <c r="E37" s="174"/>
      <c r="F37" s="33"/>
      <c r="G37" s="174"/>
      <c r="H37" s="42"/>
      <c r="I37" s="107"/>
      <c r="J37" s="33"/>
      <c r="K37" s="25"/>
      <c r="L37" s="25"/>
      <c r="M37" s="104"/>
    </row>
    <row r="38" spans="1:13" ht="15" customHeight="1" thickBot="1" x14ac:dyDescent="0.35">
      <c r="A38" s="277"/>
      <c r="B38" s="129"/>
      <c r="C38" s="151"/>
      <c r="D38" s="105"/>
      <c r="E38" s="37"/>
      <c r="F38" s="105"/>
      <c r="G38" s="180"/>
      <c r="H38" s="123"/>
      <c r="I38" s="91"/>
      <c r="J38" s="105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69" t="s">
        <v>217</v>
      </c>
      <c r="G39" s="179"/>
      <c r="H39" s="72"/>
      <c r="I39" s="97" t="s">
        <v>225</v>
      </c>
      <c r="J39" s="179"/>
      <c r="K39" s="75" t="s">
        <v>224</v>
      </c>
      <c r="L39" s="179"/>
      <c r="M39" s="72"/>
    </row>
    <row r="40" spans="1:13" ht="15" customHeight="1" x14ac:dyDescent="0.3">
      <c r="A40" s="277"/>
      <c r="B40" s="235"/>
      <c r="C40" s="87"/>
      <c r="D40" s="25"/>
      <c r="E40" s="25"/>
      <c r="F40" s="74" t="s">
        <v>526</v>
      </c>
      <c r="G40" s="174"/>
      <c r="H40" s="42"/>
      <c r="I40" s="81" t="s">
        <v>532</v>
      </c>
      <c r="J40" s="174"/>
      <c r="K40" s="74" t="s">
        <v>311</v>
      </c>
      <c r="L40" s="174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74" t="s">
        <v>267</v>
      </c>
      <c r="G41" s="174"/>
      <c r="H41" s="42"/>
      <c r="I41" s="81" t="s">
        <v>140</v>
      </c>
      <c r="J41" s="174"/>
      <c r="K41" s="74" t="s">
        <v>303</v>
      </c>
      <c r="L41" s="174"/>
      <c r="M41" s="42"/>
    </row>
    <row r="42" spans="1:13" ht="15" customHeight="1" x14ac:dyDescent="0.3">
      <c r="A42" s="277"/>
      <c r="B42" s="10"/>
      <c r="C42" s="89"/>
      <c r="D42" s="25"/>
      <c r="E42" s="25"/>
      <c r="F42" s="174"/>
      <c r="G42" s="174"/>
      <c r="H42" s="42"/>
      <c r="I42" s="81" t="s">
        <v>49</v>
      </c>
      <c r="J42" s="174"/>
      <c r="K42" s="74"/>
      <c r="L42" s="174"/>
      <c r="M42" s="42"/>
    </row>
    <row r="43" spans="1:13" ht="15" customHeight="1" x14ac:dyDescent="0.3">
      <c r="A43" s="277"/>
      <c r="B43" s="10" t="s">
        <v>15</v>
      </c>
      <c r="C43" s="89"/>
      <c r="D43" s="25"/>
      <c r="E43" s="25"/>
      <c r="F43" s="74" t="s">
        <v>36</v>
      </c>
      <c r="G43" s="174"/>
      <c r="H43" s="42"/>
      <c r="I43" s="81"/>
      <c r="J43" s="174"/>
      <c r="K43" s="68" t="s">
        <v>109</v>
      </c>
      <c r="L43" s="174"/>
      <c r="M43" s="42"/>
    </row>
    <row r="44" spans="1:13" ht="15" customHeight="1" x14ac:dyDescent="0.3">
      <c r="A44" s="277"/>
      <c r="B44" s="10"/>
      <c r="C44" s="89"/>
      <c r="D44" s="25"/>
      <c r="E44" s="25"/>
      <c r="F44" s="174"/>
      <c r="G44" s="174"/>
      <c r="H44" s="42"/>
      <c r="I44" s="81" t="s">
        <v>65</v>
      </c>
      <c r="J44" s="174"/>
      <c r="K44" s="25"/>
      <c r="L44" s="174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G45" s="174"/>
      <c r="H45" s="42"/>
      <c r="I45" s="87"/>
      <c r="J45" s="174"/>
      <c r="K45" s="44"/>
      <c r="L45" s="174"/>
      <c r="M45" s="42"/>
    </row>
    <row r="46" spans="1:13" ht="15" customHeight="1" x14ac:dyDescent="0.3">
      <c r="A46" s="277"/>
      <c r="B46" s="235"/>
      <c r="C46" s="87"/>
      <c r="D46" s="25"/>
      <c r="E46" s="25"/>
      <c r="F46" s="174"/>
      <c r="G46" s="174"/>
      <c r="H46" s="42"/>
      <c r="I46" s="195"/>
      <c r="J46" s="174"/>
      <c r="K46" s="25"/>
      <c r="L46" s="174"/>
      <c r="M46" s="42"/>
    </row>
    <row r="47" spans="1:13" ht="15" customHeight="1" x14ac:dyDescent="0.3">
      <c r="A47" s="277"/>
      <c r="B47" s="235"/>
      <c r="C47" s="107"/>
      <c r="D47" s="33"/>
      <c r="E47" s="25"/>
      <c r="F47" s="76" t="s">
        <v>445</v>
      </c>
      <c r="G47" s="174"/>
      <c r="H47" s="42"/>
      <c r="I47" s="194" t="s">
        <v>691</v>
      </c>
      <c r="J47" s="33"/>
      <c r="K47" s="197" t="s">
        <v>692</v>
      </c>
      <c r="L47" s="33"/>
      <c r="M47" s="42"/>
    </row>
    <row r="48" spans="1:13" ht="15" customHeight="1" x14ac:dyDescent="0.3">
      <c r="A48" s="277"/>
      <c r="B48" s="235"/>
      <c r="C48" s="87"/>
      <c r="D48" s="33"/>
      <c r="E48" s="25"/>
      <c r="F48" s="25"/>
      <c r="G48" s="174"/>
      <c r="H48" s="42"/>
      <c r="I48" s="87"/>
      <c r="J48" s="25"/>
      <c r="K48" s="33"/>
      <c r="L48" s="33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80"/>
      <c r="H49" s="160"/>
      <c r="I49" s="124"/>
      <c r="J49" s="114"/>
      <c r="K49" s="114"/>
      <c r="L49" s="114"/>
      <c r="M49" s="160"/>
    </row>
    <row r="50" spans="1:13" ht="16.2" thickTop="1" x14ac:dyDescent="0.3">
      <c r="E50" s="73"/>
      <c r="F50" s="60"/>
      <c r="G50" s="73"/>
      <c r="K50" s="73"/>
      <c r="L50" s="73"/>
    </row>
  </sheetData>
  <sheetProtection algorithmName="SHA-512" hashValue="TI2xcvUoMXGNiNWDqIeL5QuwtgT5wVEaCN8K0aq9Zr+7NdurNooN01IVnEyJiFLjHVth6rjMxOXLmNVmdBPENg==" saltValue="eGjPhVKe5HiIrBVaYlcqXQ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50"/>
  <sheetViews>
    <sheetView zoomScaleNormal="100" workbookViewId="0">
      <selection activeCell="I39" sqref="I39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E2" s="15"/>
      <c r="G2" s="1" t="s">
        <v>5</v>
      </c>
      <c r="H2" s="1"/>
      <c r="I2" s="16" t="s">
        <v>6</v>
      </c>
      <c r="J2" s="15"/>
      <c r="K2" s="15"/>
      <c r="M2" s="55"/>
    </row>
    <row r="3" spans="1:13" ht="13.5" customHeight="1" thickBot="1" x14ac:dyDescent="0.35">
      <c r="A3" s="31"/>
      <c r="B3" s="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30</v>
      </c>
      <c r="B6" s="13"/>
      <c r="C6" s="149"/>
      <c r="D6" s="78"/>
      <c r="E6" s="47" t="s">
        <v>312</v>
      </c>
      <c r="F6" s="47" t="s">
        <v>307</v>
      </c>
      <c r="G6" s="78"/>
      <c r="H6" s="64"/>
      <c r="I6" s="262" t="s">
        <v>702</v>
      </c>
      <c r="J6" s="78"/>
      <c r="K6" s="78"/>
      <c r="L6" s="106" t="s">
        <v>223</v>
      </c>
      <c r="M6" s="188"/>
    </row>
    <row r="7" spans="1:13" ht="15" customHeight="1" thickTop="1" x14ac:dyDescent="0.3">
      <c r="A7" s="276"/>
      <c r="B7" s="235"/>
      <c r="C7" s="87"/>
      <c r="D7" s="25"/>
      <c r="E7" s="74" t="s">
        <v>390</v>
      </c>
      <c r="F7" s="74" t="s">
        <v>329</v>
      </c>
      <c r="G7" s="25"/>
      <c r="H7" s="70"/>
      <c r="I7" s="149" t="s">
        <v>468</v>
      </c>
      <c r="J7" s="25"/>
      <c r="K7" s="25"/>
      <c r="L7" s="74" t="s">
        <v>96</v>
      </c>
      <c r="M7" s="185"/>
    </row>
    <row r="8" spans="1:13" ht="15" customHeight="1" x14ac:dyDescent="0.3">
      <c r="A8" s="276"/>
      <c r="B8" s="9">
        <v>0.33333333333333331</v>
      </c>
      <c r="C8" s="87"/>
      <c r="D8" s="25"/>
      <c r="E8" s="74" t="s">
        <v>158</v>
      </c>
      <c r="F8" s="74" t="s">
        <v>64</v>
      </c>
      <c r="G8" s="25"/>
      <c r="H8" s="70"/>
      <c r="I8" s="87" t="s">
        <v>469</v>
      </c>
      <c r="J8" s="25"/>
      <c r="K8" s="25"/>
      <c r="L8" s="74" t="s">
        <v>68</v>
      </c>
      <c r="M8" s="185"/>
    </row>
    <row r="9" spans="1:13" ht="15" customHeight="1" x14ac:dyDescent="0.3">
      <c r="A9" s="276"/>
      <c r="B9" s="10"/>
      <c r="C9" s="87"/>
      <c r="D9" s="25"/>
      <c r="E9" s="74" t="s">
        <v>159</v>
      </c>
      <c r="F9" s="74" t="s">
        <v>107</v>
      </c>
      <c r="G9" s="25"/>
      <c r="H9" s="70"/>
      <c r="I9" s="87" t="s">
        <v>488</v>
      </c>
      <c r="J9" s="25"/>
      <c r="K9" s="25"/>
      <c r="L9" s="74" t="s">
        <v>70</v>
      </c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68"/>
      <c r="F10" s="74"/>
      <c r="G10" s="25"/>
      <c r="H10" s="70"/>
      <c r="I10" s="87" t="s">
        <v>489</v>
      </c>
      <c r="J10" s="25"/>
      <c r="K10" s="25"/>
      <c r="L10" s="74" t="s">
        <v>69</v>
      </c>
      <c r="M10" s="185"/>
    </row>
    <row r="11" spans="1:13" ht="15" customHeight="1" x14ac:dyDescent="0.3">
      <c r="A11" s="276"/>
      <c r="B11" s="10"/>
      <c r="C11" s="87"/>
      <c r="D11" s="25"/>
      <c r="E11" s="68" t="s">
        <v>26</v>
      </c>
      <c r="F11" s="68" t="s">
        <v>26</v>
      </c>
      <c r="G11" s="25"/>
      <c r="H11" s="70"/>
      <c r="I11" s="87"/>
      <c r="J11" s="25"/>
      <c r="K11" s="25"/>
      <c r="L11" s="74" t="s">
        <v>26</v>
      </c>
      <c r="M11" s="185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25"/>
      <c r="H12" s="42"/>
      <c r="I12" s="87" t="s">
        <v>461</v>
      </c>
      <c r="J12" s="25"/>
      <c r="K12" s="25"/>
      <c r="L12" s="25"/>
      <c r="M12" s="185"/>
    </row>
    <row r="13" spans="1:13" ht="15" customHeight="1" x14ac:dyDescent="0.3">
      <c r="A13" s="276"/>
      <c r="B13" s="235"/>
      <c r="C13" s="87"/>
      <c r="D13" s="25"/>
      <c r="E13" s="76" t="s">
        <v>685</v>
      </c>
      <c r="F13" s="200" t="s">
        <v>445</v>
      </c>
      <c r="G13" s="25"/>
      <c r="H13" s="42"/>
      <c r="I13" s="186"/>
      <c r="J13" s="25"/>
      <c r="K13" s="25"/>
      <c r="L13" s="197" t="s">
        <v>459</v>
      </c>
      <c r="M13" s="185"/>
    </row>
    <row r="14" spans="1:13" ht="15" customHeight="1" thickBot="1" x14ac:dyDescent="0.35">
      <c r="A14" s="276"/>
      <c r="B14" s="235"/>
      <c r="C14" s="87"/>
      <c r="D14" s="25"/>
      <c r="E14" s="33"/>
      <c r="F14" s="25"/>
      <c r="G14" s="25"/>
      <c r="H14" s="104"/>
      <c r="I14" s="194" t="s">
        <v>695</v>
      </c>
      <c r="J14" s="25"/>
      <c r="K14" s="25"/>
      <c r="L14" s="174"/>
      <c r="M14" s="185"/>
    </row>
    <row r="15" spans="1:13" ht="15" customHeight="1" x14ac:dyDescent="0.3">
      <c r="A15" s="276"/>
      <c r="B15" s="235"/>
      <c r="C15" s="87"/>
      <c r="D15" s="25"/>
      <c r="E15" s="33"/>
      <c r="F15" s="25"/>
      <c r="G15" s="25"/>
      <c r="H15" s="104"/>
      <c r="I15" s="192" t="s">
        <v>170</v>
      </c>
      <c r="J15" s="33"/>
      <c r="K15" s="25"/>
      <c r="L15" s="25"/>
      <c r="M15" s="185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187" t="s">
        <v>486</v>
      </c>
      <c r="J16" s="71"/>
      <c r="K16" s="37"/>
      <c r="L16" s="105"/>
      <c r="M16" s="123"/>
    </row>
    <row r="17" spans="1:13" ht="15" customHeight="1" x14ac:dyDescent="0.3">
      <c r="A17" s="276"/>
      <c r="B17" s="11"/>
      <c r="C17" s="90" t="s">
        <v>207</v>
      </c>
      <c r="D17" s="179"/>
      <c r="E17" s="29"/>
      <c r="F17" s="75" t="s">
        <v>465</v>
      </c>
      <c r="G17" s="75"/>
      <c r="H17" s="72"/>
      <c r="I17" s="90"/>
      <c r="J17" s="29"/>
      <c r="K17" s="179"/>
      <c r="L17" s="75"/>
      <c r="M17" s="184"/>
    </row>
    <row r="18" spans="1:13" ht="15" customHeight="1" x14ac:dyDescent="0.3">
      <c r="A18" s="276"/>
      <c r="B18" s="235"/>
      <c r="C18" s="87" t="s">
        <v>504</v>
      </c>
      <c r="D18" s="174"/>
      <c r="E18" s="25"/>
      <c r="F18" s="74" t="s">
        <v>593</v>
      </c>
      <c r="G18" s="74"/>
      <c r="H18" s="42"/>
      <c r="I18" s="87"/>
      <c r="J18" s="25"/>
      <c r="K18" s="174"/>
      <c r="L18" s="74"/>
      <c r="M18" s="185"/>
    </row>
    <row r="19" spans="1:13" ht="15" customHeight="1" x14ac:dyDescent="0.3">
      <c r="A19" s="276"/>
      <c r="B19" s="9">
        <v>0.45833333333333331</v>
      </c>
      <c r="C19" s="87" t="s">
        <v>396</v>
      </c>
      <c r="D19" s="174"/>
      <c r="E19" s="25"/>
      <c r="F19" s="74" t="s">
        <v>466</v>
      </c>
      <c r="G19" s="74"/>
      <c r="H19" s="42"/>
      <c r="I19" s="87"/>
      <c r="J19" s="25"/>
      <c r="K19" s="174"/>
      <c r="L19" s="74"/>
      <c r="M19" s="185"/>
    </row>
    <row r="20" spans="1:13" ht="15" customHeight="1" x14ac:dyDescent="0.3">
      <c r="A20" s="276"/>
      <c r="B20" s="10"/>
      <c r="C20" s="87" t="s">
        <v>394</v>
      </c>
      <c r="D20" s="174"/>
      <c r="E20" s="25"/>
      <c r="F20" s="74" t="s">
        <v>467</v>
      </c>
      <c r="G20" s="74"/>
      <c r="H20" s="42"/>
      <c r="I20" s="87"/>
      <c r="J20" s="25"/>
      <c r="K20" s="174"/>
      <c r="L20" s="74"/>
      <c r="M20" s="185"/>
    </row>
    <row r="21" spans="1:13" ht="15" customHeight="1" x14ac:dyDescent="0.3">
      <c r="A21" s="276"/>
      <c r="B21" s="10" t="s">
        <v>15</v>
      </c>
      <c r="C21" s="87"/>
      <c r="D21" s="174"/>
      <c r="E21" s="25"/>
      <c r="F21" s="68" t="s">
        <v>428</v>
      </c>
      <c r="G21" s="74"/>
      <c r="H21" s="42"/>
      <c r="I21" s="87"/>
      <c r="J21" s="25"/>
      <c r="K21" s="174"/>
      <c r="L21" s="25"/>
      <c r="M21" s="185"/>
    </row>
    <row r="22" spans="1:13" ht="15" customHeight="1" x14ac:dyDescent="0.3">
      <c r="A22" s="276"/>
      <c r="B22" s="10"/>
      <c r="C22" s="87" t="s">
        <v>157</v>
      </c>
      <c r="D22" s="174"/>
      <c r="E22" s="25"/>
      <c r="F22" s="174"/>
      <c r="G22" s="74"/>
      <c r="H22" s="42"/>
      <c r="I22" s="87"/>
      <c r="J22" s="25"/>
      <c r="K22" s="174"/>
      <c r="L22" s="74"/>
      <c r="M22" s="185"/>
    </row>
    <row r="23" spans="1:13" ht="15" customHeight="1" x14ac:dyDescent="0.3">
      <c r="A23" s="276"/>
      <c r="B23" s="9">
        <v>0.54166666666666663</v>
      </c>
      <c r="C23" s="87"/>
      <c r="D23" s="174"/>
      <c r="E23" s="25"/>
      <c r="F23" s="76"/>
      <c r="G23" s="25"/>
      <c r="H23" s="42"/>
      <c r="I23" s="87"/>
      <c r="J23" s="25"/>
      <c r="K23" s="174"/>
      <c r="L23" s="33"/>
      <c r="M23" s="185"/>
    </row>
    <row r="24" spans="1:13" ht="15" customHeight="1" x14ac:dyDescent="0.3">
      <c r="A24" s="276"/>
      <c r="B24" s="235"/>
      <c r="C24" s="194"/>
      <c r="D24" s="174"/>
      <c r="E24" s="25"/>
      <c r="F24" s="25"/>
      <c r="G24" s="25"/>
      <c r="H24" s="42"/>
      <c r="I24" s="87"/>
      <c r="J24" s="74"/>
      <c r="K24" s="174"/>
      <c r="L24" s="25"/>
      <c r="M24" s="185"/>
    </row>
    <row r="25" spans="1:13" ht="15" customHeight="1" thickBot="1" x14ac:dyDescent="0.35">
      <c r="A25" s="276"/>
      <c r="B25" s="235"/>
      <c r="C25" s="194" t="s">
        <v>688</v>
      </c>
      <c r="D25" s="174"/>
      <c r="E25" s="25"/>
      <c r="F25" s="239" t="s">
        <v>686</v>
      </c>
      <c r="G25" s="25"/>
      <c r="H25" s="42"/>
      <c r="I25" s="87"/>
      <c r="J25" s="33"/>
      <c r="K25" s="174"/>
      <c r="L25" s="68"/>
      <c r="M25" s="185"/>
    </row>
    <row r="26" spans="1:13" ht="15" customHeight="1" x14ac:dyDescent="0.3">
      <c r="A26" s="276"/>
      <c r="B26" s="235"/>
      <c r="C26" s="87"/>
      <c r="D26" s="25"/>
      <c r="E26" s="33"/>
      <c r="F26" s="152" t="s">
        <v>170</v>
      </c>
      <c r="G26" s="25"/>
      <c r="H26" s="42"/>
      <c r="I26" s="87"/>
      <c r="J26" s="25"/>
      <c r="K26" s="25"/>
      <c r="L26" s="68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159" t="s">
        <v>487</v>
      </c>
      <c r="G27" s="37"/>
      <c r="H27" s="123"/>
      <c r="I27" s="91"/>
      <c r="J27" s="37"/>
      <c r="K27" s="105"/>
      <c r="L27" s="105"/>
      <c r="M27" s="123"/>
    </row>
    <row r="28" spans="1:13" ht="15" customHeight="1" x14ac:dyDescent="0.3">
      <c r="A28" s="277"/>
      <c r="B28" s="11"/>
      <c r="C28" s="176"/>
      <c r="D28" s="41"/>
      <c r="E28" s="29" t="s">
        <v>470</v>
      </c>
      <c r="F28" s="29" t="s">
        <v>429</v>
      </c>
      <c r="G28" s="69" t="s">
        <v>250</v>
      </c>
      <c r="H28" s="184"/>
      <c r="I28" s="94" t="s">
        <v>208</v>
      </c>
      <c r="J28" s="29"/>
      <c r="K28" s="69" t="s">
        <v>209</v>
      </c>
      <c r="L28" s="29" t="s">
        <v>397</v>
      </c>
      <c r="M28" s="34"/>
    </row>
    <row r="29" spans="1:13" ht="15" customHeight="1" x14ac:dyDescent="0.3">
      <c r="A29" s="277"/>
      <c r="B29" s="235"/>
      <c r="C29" s="89"/>
      <c r="D29" s="74"/>
      <c r="E29" s="25" t="s">
        <v>382</v>
      </c>
      <c r="F29" s="25" t="s">
        <v>430</v>
      </c>
      <c r="G29" s="68" t="s">
        <v>289</v>
      </c>
      <c r="H29" s="185"/>
      <c r="I29" s="89" t="s">
        <v>236</v>
      </c>
      <c r="J29" s="25"/>
      <c r="K29" s="68" t="s">
        <v>239</v>
      </c>
      <c r="L29" s="25" t="s">
        <v>538</v>
      </c>
      <c r="M29" s="70"/>
    </row>
    <row r="30" spans="1:13" ht="15" customHeight="1" x14ac:dyDescent="0.3">
      <c r="A30" s="277"/>
      <c r="B30" s="9">
        <v>0.58333333333333337</v>
      </c>
      <c r="C30" s="89"/>
      <c r="D30" s="74"/>
      <c r="E30" s="25" t="s">
        <v>378</v>
      </c>
      <c r="F30" s="25" t="s">
        <v>431</v>
      </c>
      <c r="G30" s="68" t="s">
        <v>251</v>
      </c>
      <c r="H30" s="185"/>
      <c r="I30" s="89" t="s">
        <v>48</v>
      </c>
      <c r="J30" s="25"/>
      <c r="K30" s="68" t="s">
        <v>456</v>
      </c>
      <c r="L30" s="25" t="s">
        <v>434</v>
      </c>
      <c r="M30" s="58"/>
    </row>
    <row r="31" spans="1:13" ht="15" customHeight="1" x14ac:dyDescent="0.3">
      <c r="A31" s="277"/>
      <c r="B31" s="10"/>
      <c r="C31" s="89"/>
      <c r="D31" s="74"/>
      <c r="E31" s="25" t="s">
        <v>379</v>
      </c>
      <c r="F31" s="25" t="s">
        <v>432</v>
      </c>
      <c r="G31" s="68" t="s">
        <v>252</v>
      </c>
      <c r="H31" s="185"/>
      <c r="I31" s="89" t="s">
        <v>56</v>
      </c>
      <c r="J31" s="25"/>
      <c r="K31" s="174"/>
      <c r="L31" s="74" t="s">
        <v>242</v>
      </c>
      <c r="M31" s="70"/>
    </row>
    <row r="32" spans="1:13" ht="15" customHeight="1" x14ac:dyDescent="0.3">
      <c r="A32" s="277"/>
      <c r="B32" s="10" t="s">
        <v>15</v>
      </c>
      <c r="C32" s="89"/>
      <c r="D32" s="74"/>
      <c r="E32" s="25" t="s">
        <v>60</v>
      </c>
      <c r="F32" s="25" t="s">
        <v>433</v>
      </c>
      <c r="G32" s="25"/>
      <c r="H32" s="185"/>
      <c r="I32" s="89"/>
      <c r="J32" s="25"/>
      <c r="K32" s="68" t="s">
        <v>3</v>
      </c>
      <c r="L32" s="74" t="s">
        <v>2</v>
      </c>
      <c r="M32" s="70"/>
    </row>
    <row r="33" spans="1:13" ht="15" customHeight="1" x14ac:dyDescent="0.3">
      <c r="A33" s="277"/>
      <c r="B33" s="10"/>
      <c r="C33" s="89"/>
      <c r="D33" s="74"/>
      <c r="E33" s="25"/>
      <c r="F33" s="174"/>
      <c r="G33" s="33" t="s">
        <v>141</v>
      </c>
      <c r="H33" s="185"/>
      <c r="I33" s="89" t="s">
        <v>458</v>
      </c>
      <c r="J33" s="25"/>
      <c r="K33" s="174"/>
      <c r="L33" s="174"/>
      <c r="M33" s="70"/>
    </row>
    <row r="34" spans="1:13" ht="15" customHeight="1" x14ac:dyDescent="0.3">
      <c r="A34" s="277"/>
      <c r="B34" s="9">
        <v>0.66666666666666663</v>
      </c>
      <c r="C34" s="89"/>
      <c r="D34" s="74"/>
      <c r="E34" s="25" t="s">
        <v>61</v>
      </c>
      <c r="F34" s="25" t="s">
        <v>61</v>
      </c>
      <c r="G34" s="25"/>
      <c r="H34" s="185"/>
      <c r="I34" s="175"/>
      <c r="J34" s="74"/>
      <c r="K34" s="76"/>
      <c r="L34" s="25" t="s">
        <v>374</v>
      </c>
      <c r="M34" s="70"/>
    </row>
    <row r="35" spans="1:13" ht="15" customHeight="1" x14ac:dyDescent="0.3">
      <c r="A35" s="277"/>
      <c r="B35" s="235"/>
      <c r="C35" s="87"/>
      <c r="D35" s="25"/>
      <c r="E35" s="25"/>
      <c r="F35" s="174"/>
      <c r="G35" s="197"/>
      <c r="H35" s="185"/>
      <c r="J35" s="33"/>
      <c r="K35" s="174"/>
      <c r="L35" s="174"/>
      <c r="M35" s="42"/>
    </row>
    <row r="36" spans="1:13" ht="15" customHeight="1" x14ac:dyDescent="0.3">
      <c r="A36" s="277"/>
      <c r="B36" s="235"/>
      <c r="C36" s="87"/>
      <c r="D36" s="25"/>
      <c r="E36" s="76"/>
      <c r="F36" s="76"/>
      <c r="G36" s="33"/>
      <c r="H36" s="42"/>
      <c r="I36" s="175"/>
      <c r="J36" s="25"/>
      <c r="K36" s="174"/>
      <c r="L36" s="76"/>
      <c r="M36" s="42"/>
    </row>
    <row r="37" spans="1:13" ht="15" customHeight="1" x14ac:dyDescent="0.3">
      <c r="A37" s="277"/>
      <c r="B37" s="235"/>
      <c r="C37" s="87"/>
      <c r="D37" s="25"/>
      <c r="E37" s="76" t="s">
        <v>691</v>
      </c>
      <c r="F37" s="76" t="s">
        <v>692</v>
      </c>
      <c r="G37" s="200" t="s">
        <v>691</v>
      </c>
      <c r="H37" s="104"/>
      <c r="I37" s="195" t="s">
        <v>445</v>
      </c>
      <c r="J37" s="33"/>
      <c r="K37" s="76" t="s">
        <v>688</v>
      </c>
      <c r="L37" s="197" t="s">
        <v>685</v>
      </c>
      <c r="M37" s="104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71"/>
      <c r="H38" s="123"/>
      <c r="I38" s="151"/>
      <c r="J38" s="105"/>
      <c r="K38" s="37"/>
      <c r="L38" s="105"/>
      <c r="M38" s="123"/>
    </row>
    <row r="39" spans="1:13" ht="15" customHeight="1" thickBot="1" x14ac:dyDescent="0.35">
      <c r="A39" s="277"/>
      <c r="B39" s="235"/>
      <c r="C39" s="192" t="s">
        <v>176</v>
      </c>
      <c r="D39" s="41" t="s">
        <v>313</v>
      </c>
      <c r="E39" s="69" t="s">
        <v>308</v>
      </c>
      <c r="F39" s="69" t="s">
        <v>217</v>
      </c>
      <c r="G39" s="238" t="s">
        <v>177</v>
      </c>
      <c r="H39" s="34"/>
      <c r="I39" s="90"/>
      <c r="J39" s="179"/>
      <c r="K39" s="75" t="s">
        <v>224</v>
      </c>
      <c r="L39" s="75" t="s">
        <v>405</v>
      </c>
      <c r="M39" s="72"/>
    </row>
    <row r="40" spans="1:13" ht="15" customHeight="1" x14ac:dyDescent="0.3">
      <c r="A40" s="277"/>
      <c r="B40" s="235"/>
      <c r="C40" s="94" t="s">
        <v>306</v>
      </c>
      <c r="D40" s="74" t="s">
        <v>315</v>
      </c>
      <c r="E40" s="74" t="s">
        <v>290</v>
      </c>
      <c r="F40" s="74" t="s">
        <v>317</v>
      </c>
      <c r="G40" s="75" t="s">
        <v>340</v>
      </c>
      <c r="H40" s="42"/>
      <c r="I40" s="87"/>
      <c r="J40" s="174"/>
      <c r="K40" s="74" t="s">
        <v>311</v>
      </c>
      <c r="L40" s="74" t="s">
        <v>404</v>
      </c>
      <c r="M40" s="42"/>
    </row>
    <row r="41" spans="1:13" ht="15" customHeight="1" x14ac:dyDescent="0.3">
      <c r="A41" s="277"/>
      <c r="B41" s="9">
        <v>0.70833333333333337</v>
      </c>
      <c r="C41" s="89" t="s">
        <v>106</v>
      </c>
      <c r="D41" s="74" t="s">
        <v>314</v>
      </c>
      <c r="E41" s="74" t="s">
        <v>143</v>
      </c>
      <c r="F41" s="74" t="s">
        <v>267</v>
      </c>
      <c r="G41" s="74" t="s">
        <v>536</v>
      </c>
      <c r="H41" s="42"/>
      <c r="I41" s="87"/>
      <c r="J41" s="174"/>
      <c r="K41" s="74" t="s">
        <v>142</v>
      </c>
      <c r="L41" s="74" t="s">
        <v>402</v>
      </c>
      <c r="M41" s="42"/>
    </row>
    <row r="42" spans="1:13" ht="15" customHeight="1" x14ac:dyDescent="0.3">
      <c r="A42" s="277"/>
      <c r="B42" s="10"/>
      <c r="C42" s="89" t="s">
        <v>63</v>
      </c>
      <c r="D42" s="74"/>
      <c r="E42" s="74" t="s">
        <v>144</v>
      </c>
      <c r="F42" s="74"/>
      <c r="G42" s="74" t="s">
        <v>149</v>
      </c>
      <c r="H42" s="42"/>
      <c r="I42" s="87"/>
      <c r="J42" s="174"/>
      <c r="K42" s="74" t="s">
        <v>2</v>
      </c>
      <c r="L42" s="74" t="s">
        <v>403</v>
      </c>
      <c r="M42" s="42"/>
    </row>
    <row r="43" spans="1:13" ht="15" customHeight="1" x14ac:dyDescent="0.3">
      <c r="A43" s="277"/>
      <c r="B43" s="10" t="s">
        <v>15</v>
      </c>
      <c r="C43" s="81" t="s">
        <v>129</v>
      </c>
      <c r="D43" s="74"/>
      <c r="E43" s="74"/>
      <c r="F43" s="74" t="s">
        <v>36</v>
      </c>
      <c r="G43" s="74"/>
      <c r="H43" s="42"/>
      <c r="I43" s="87"/>
      <c r="J43" s="174"/>
      <c r="K43" s="74"/>
      <c r="L43" s="74"/>
      <c r="M43" s="42"/>
    </row>
    <row r="44" spans="1:13" ht="15" customHeight="1" x14ac:dyDescent="0.3">
      <c r="A44" s="277"/>
      <c r="B44" s="10"/>
      <c r="C44" s="89"/>
      <c r="D44" s="74" t="s">
        <v>213</v>
      </c>
      <c r="E44" s="74" t="s">
        <v>145</v>
      </c>
      <c r="F44" s="25"/>
      <c r="G44" s="74"/>
      <c r="H44" s="42"/>
      <c r="I44" s="87"/>
      <c r="J44" s="174"/>
      <c r="K44" s="74" t="s">
        <v>109</v>
      </c>
      <c r="L44" s="74" t="s">
        <v>392</v>
      </c>
      <c r="M44" s="42"/>
    </row>
    <row r="45" spans="1:13" ht="15" customHeight="1" x14ac:dyDescent="0.3">
      <c r="A45" s="277"/>
      <c r="B45" s="9">
        <v>0.79166666666666663</v>
      </c>
      <c r="C45" s="89" t="s">
        <v>16</v>
      </c>
      <c r="D45" s="25"/>
      <c r="E45" s="25"/>
      <c r="G45" s="74" t="s">
        <v>460</v>
      </c>
      <c r="H45" s="42"/>
      <c r="I45" s="87"/>
      <c r="J45" s="174"/>
      <c r="K45" s="33"/>
      <c r="L45" s="74"/>
      <c r="M45" s="42"/>
    </row>
    <row r="46" spans="1:13" ht="15" customHeight="1" x14ac:dyDescent="0.3">
      <c r="A46" s="277"/>
      <c r="B46" s="235"/>
      <c r="C46" s="87"/>
      <c r="D46" s="76"/>
      <c r="F46" s="25"/>
      <c r="G46" s="33"/>
      <c r="H46" s="42"/>
      <c r="I46" s="87"/>
      <c r="J46" s="174"/>
      <c r="K46" s="76"/>
      <c r="L46" s="76"/>
      <c r="M46" s="42"/>
    </row>
    <row r="47" spans="1:13" ht="15" customHeight="1" x14ac:dyDescent="0.3">
      <c r="A47" s="277"/>
      <c r="B47" s="235"/>
      <c r="C47" s="195"/>
      <c r="D47" s="25"/>
      <c r="E47" s="25"/>
      <c r="F47" s="33"/>
      <c r="G47" s="76"/>
      <c r="H47" s="42"/>
      <c r="I47" s="107"/>
      <c r="J47" s="25"/>
      <c r="K47" s="74"/>
      <c r="L47" s="25"/>
      <c r="M47" s="42"/>
    </row>
    <row r="48" spans="1:13" ht="15" customHeight="1" x14ac:dyDescent="0.3">
      <c r="A48" s="277"/>
      <c r="B48" s="235"/>
      <c r="C48" s="194" t="s">
        <v>685</v>
      </c>
      <c r="D48" s="76" t="s">
        <v>685</v>
      </c>
      <c r="E48" s="76" t="s">
        <v>685</v>
      </c>
      <c r="F48" s="197" t="s">
        <v>445</v>
      </c>
      <c r="G48" s="76" t="s">
        <v>685</v>
      </c>
      <c r="H48" s="42"/>
      <c r="I48" s="107"/>
      <c r="J48" s="74"/>
      <c r="K48" s="200" t="s">
        <v>692</v>
      </c>
      <c r="L48" s="76" t="s">
        <v>685</v>
      </c>
      <c r="M48" s="42"/>
    </row>
    <row r="49" spans="1:13" ht="15" customHeight="1" thickBot="1" x14ac:dyDescent="0.35">
      <c r="A49" s="278"/>
      <c r="B49" s="12"/>
      <c r="C49" s="154"/>
      <c r="D49" s="114"/>
      <c r="E49" s="114"/>
      <c r="F49" s="114"/>
      <c r="G49" s="114"/>
      <c r="H49" s="160"/>
      <c r="I49" s="154"/>
      <c r="J49" s="66"/>
      <c r="K49" s="66"/>
      <c r="L49" s="114"/>
      <c r="M49" s="160"/>
    </row>
    <row r="50" spans="1:13" ht="15" thickTop="1" x14ac:dyDescent="0.3">
      <c r="G50" s="73"/>
      <c r="J50" s="2"/>
      <c r="K50" s="2"/>
      <c r="L50" s="73"/>
    </row>
  </sheetData>
  <sheetProtection algorithmName="SHA-512" hashValue="pfMncWqrsMDSpD7weNa398IZRs0O6Uv+dcUAQZVayFfh0k1Uos52zn+axt6DlDR79I6AFzbVhv7IskEcRXLDmQ==" saltValue="xNs15ioqW8PbrfKGTeojgw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50"/>
  <sheetViews>
    <sheetView zoomScaleNormal="100" workbookViewId="0">
      <selection activeCell="E15" sqref="E15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78</v>
      </c>
      <c r="J2" s="15"/>
      <c r="K2" s="15"/>
      <c r="M2" s="55"/>
    </row>
    <row r="3" spans="1:13" ht="13.5" customHeight="1" thickBot="1" x14ac:dyDescent="0.35">
      <c r="A3" s="31"/>
      <c r="B3" s="7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thickBot="1" x14ac:dyDescent="0.35">
      <c r="A6" s="275" t="s">
        <v>28</v>
      </c>
      <c r="B6" s="13"/>
      <c r="C6" s="149"/>
      <c r="D6" s="78"/>
      <c r="E6" s="189" t="s">
        <v>584</v>
      </c>
      <c r="F6" s="78"/>
      <c r="G6" s="173"/>
      <c r="H6" s="118"/>
      <c r="I6" s="149"/>
      <c r="J6" s="78"/>
      <c r="K6" s="78"/>
      <c r="L6" s="78"/>
      <c r="M6" s="118"/>
    </row>
    <row r="7" spans="1:13" ht="15" customHeight="1" x14ac:dyDescent="0.3">
      <c r="A7" s="276"/>
      <c r="B7" s="235"/>
      <c r="C7" s="87"/>
      <c r="D7" s="25"/>
      <c r="E7" s="74" t="s">
        <v>277</v>
      </c>
      <c r="F7" s="25"/>
      <c r="G7" s="174"/>
      <c r="H7" s="42"/>
      <c r="I7" s="87"/>
      <c r="J7" s="25"/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25"/>
      <c r="E8" s="25" t="s">
        <v>539</v>
      </c>
      <c r="F8" s="25"/>
      <c r="G8" s="174"/>
      <c r="H8" s="42"/>
      <c r="I8" s="87"/>
      <c r="J8" s="25"/>
      <c r="K8" s="25"/>
      <c r="L8" s="25"/>
      <c r="M8" s="42"/>
    </row>
    <row r="9" spans="1:13" ht="15" customHeight="1" x14ac:dyDescent="0.3">
      <c r="A9" s="276"/>
      <c r="B9" s="10"/>
      <c r="C9" s="87"/>
      <c r="D9" s="25"/>
      <c r="E9" s="25" t="s">
        <v>171</v>
      </c>
      <c r="F9" s="25"/>
      <c r="G9" s="174"/>
      <c r="H9" s="42"/>
      <c r="I9" s="87"/>
      <c r="J9" s="25"/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25"/>
      <c r="G10" s="174"/>
      <c r="H10" s="42"/>
      <c r="I10" s="87"/>
      <c r="J10" s="25"/>
      <c r="K10" s="25"/>
      <c r="L10" s="25"/>
      <c r="M10" s="42"/>
    </row>
    <row r="11" spans="1:13" ht="15" customHeight="1" x14ac:dyDescent="0.3">
      <c r="A11" s="276"/>
      <c r="B11" s="10"/>
      <c r="C11" s="87"/>
      <c r="D11" s="25"/>
      <c r="E11" s="25" t="s">
        <v>428</v>
      </c>
      <c r="F11" s="25"/>
      <c r="G11" s="174"/>
      <c r="H11" s="42"/>
      <c r="I11" s="87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25"/>
      <c r="E12" s="25" t="s">
        <v>213</v>
      </c>
      <c r="F12" s="25"/>
      <c r="G12" s="25"/>
      <c r="H12" s="42"/>
      <c r="I12" s="87"/>
      <c r="J12" s="25"/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25"/>
      <c r="E14" s="76" t="s">
        <v>686</v>
      </c>
      <c r="F14" s="25"/>
      <c r="G14" s="25"/>
      <c r="H14" s="42"/>
      <c r="I14" s="87"/>
      <c r="J14" s="25"/>
      <c r="K14" s="25"/>
      <c r="L14" s="25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37"/>
      <c r="M16" s="123"/>
    </row>
    <row r="17" spans="1:13" ht="15" customHeight="1" x14ac:dyDescent="0.3">
      <c r="A17" s="276"/>
      <c r="B17" s="11"/>
      <c r="C17" s="246" t="s">
        <v>257</v>
      </c>
      <c r="E17" s="29"/>
      <c r="F17" s="29"/>
      <c r="G17" s="29" t="s">
        <v>184</v>
      </c>
      <c r="H17" s="34"/>
      <c r="I17" s="94" t="s">
        <v>278</v>
      </c>
      <c r="J17" s="29"/>
      <c r="K17" s="75" t="s">
        <v>192</v>
      </c>
      <c r="L17" s="29"/>
      <c r="M17" s="184"/>
    </row>
    <row r="18" spans="1:13" ht="15" customHeight="1" x14ac:dyDescent="0.3">
      <c r="A18" s="276"/>
      <c r="B18" s="235"/>
      <c r="C18" s="89" t="s">
        <v>543</v>
      </c>
      <c r="E18" s="25"/>
      <c r="F18" s="25"/>
      <c r="G18" s="25" t="s">
        <v>522</v>
      </c>
      <c r="H18" s="141"/>
      <c r="I18" s="89" t="s">
        <v>541</v>
      </c>
      <c r="J18" s="25"/>
      <c r="K18" s="74" t="s">
        <v>155</v>
      </c>
      <c r="L18" s="25"/>
      <c r="M18" s="185"/>
    </row>
    <row r="19" spans="1:13" ht="15" customHeight="1" x14ac:dyDescent="0.3">
      <c r="A19" s="276"/>
      <c r="B19" s="9">
        <v>0.45833333333333331</v>
      </c>
      <c r="C19" s="150" t="s">
        <v>76</v>
      </c>
      <c r="E19" s="25"/>
      <c r="F19" s="25"/>
      <c r="G19" s="25" t="s">
        <v>22</v>
      </c>
      <c r="H19" s="42"/>
      <c r="I19" s="89" t="s">
        <v>38</v>
      </c>
      <c r="J19" s="25"/>
      <c r="K19" s="74" t="s">
        <v>154</v>
      </c>
      <c r="L19" s="25"/>
      <c r="M19" s="185"/>
    </row>
    <row r="20" spans="1:13" ht="15" customHeight="1" x14ac:dyDescent="0.3">
      <c r="A20" s="276"/>
      <c r="B20" s="10"/>
      <c r="C20" s="87" t="s">
        <v>400</v>
      </c>
      <c r="E20" s="25"/>
      <c r="F20" s="25"/>
      <c r="G20" s="25"/>
      <c r="H20" s="141"/>
      <c r="I20" s="89" t="s">
        <v>33</v>
      </c>
      <c r="J20" s="25"/>
      <c r="K20" s="74" t="s">
        <v>35</v>
      </c>
      <c r="L20" s="25"/>
      <c r="M20" s="185"/>
    </row>
    <row r="21" spans="1:13" ht="15" customHeight="1" x14ac:dyDescent="0.3">
      <c r="A21" s="276"/>
      <c r="B21" s="10" t="s">
        <v>15</v>
      </c>
      <c r="E21" s="25"/>
      <c r="F21" s="25"/>
      <c r="G21" s="25" t="s">
        <v>17</v>
      </c>
      <c r="H21" s="42"/>
      <c r="I21" s="175"/>
      <c r="J21" s="25"/>
      <c r="K21" s="74"/>
      <c r="L21" s="25"/>
      <c r="M21" s="185"/>
    </row>
    <row r="22" spans="1:13" ht="15" customHeight="1" x14ac:dyDescent="0.3">
      <c r="A22" s="276"/>
      <c r="B22" s="10"/>
      <c r="C22" s="87" t="s">
        <v>401</v>
      </c>
      <c r="E22" s="25"/>
      <c r="F22" s="25"/>
      <c r="G22" s="25"/>
      <c r="H22" s="42"/>
      <c r="I22" s="87" t="s">
        <v>98</v>
      </c>
      <c r="J22" s="25"/>
      <c r="K22" s="25" t="s">
        <v>174</v>
      </c>
      <c r="L22" s="25"/>
      <c r="M22" s="185"/>
    </row>
    <row r="23" spans="1:13" ht="15" customHeight="1" x14ac:dyDescent="0.3">
      <c r="A23" s="276"/>
      <c r="B23" s="9">
        <v>0.54166666666666663</v>
      </c>
      <c r="C23" s="87"/>
      <c r="E23" s="25"/>
      <c r="F23" s="25"/>
      <c r="G23" s="76"/>
      <c r="H23" s="42"/>
      <c r="I23" s="87"/>
      <c r="J23" s="25"/>
      <c r="K23" s="25"/>
      <c r="L23" s="25"/>
      <c r="M23" s="185"/>
    </row>
    <row r="24" spans="1:13" ht="15" customHeight="1" x14ac:dyDescent="0.3">
      <c r="A24" s="276"/>
      <c r="B24" s="235"/>
      <c r="C24" s="194" t="s">
        <v>658</v>
      </c>
      <c r="D24" s="25"/>
      <c r="E24" s="25"/>
      <c r="F24" s="25"/>
      <c r="G24" s="76" t="s">
        <v>697</v>
      </c>
      <c r="H24" s="145"/>
      <c r="I24" s="194" t="s">
        <v>658</v>
      </c>
      <c r="J24" s="25"/>
      <c r="K24" s="76" t="s">
        <v>694</v>
      </c>
      <c r="L24" s="25"/>
      <c r="M24" s="185"/>
    </row>
    <row r="25" spans="1:13" ht="15" customHeight="1" x14ac:dyDescent="0.3">
      <c r="A25" s="276"/>
      <c r="B25" s="235"/>
      <c r="C25" s="87"/>
      <c r="D25" s="76"/>
      <c r="E25" s="25"/>
      <c r="F25" s="25"/>
      <c r="G25" s="25"/>
      <c r="H25" s="145"/>
      <c r="I25" s="87"/>
      <c r="J25" s="25"/>
      <c r="K25" s="76"/>
      <c r="L25" s="25"/>
      <c r="M25" s="185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145"/>
      <c r="I26" s="87"/>
      <c r="J26" s="25"/>
      <c r="K26" s="25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46"/>
      <c r="I27" s="91"/>
      <c r="J27" s="37"/>
      <c r="K27" s="37"/>
      <c r="L27" s="37"/>
      <c r="M27" s="123"/>
    </row>
    <row r="28" spans="1:13" ht="15" customHeight="1" thickBot="1" x14ac:dyDescent="0.35">
      <c r="A28" s="277"/>
      <c r="B28" s="11"/>
      <c r="C28" s="183"/>
      <c r="D28" s="152" t="s">
        <v>177</v>
      </c>
      <c r="E28" s="75"/>
      <c r="F28" s="29"/>
      <c r="G28" s="29"/>
      <c r="H28" s="72"/>
      <c r="I28" s="90"/>
      <c r="J28" s="246" t="s">
        <v>257</v>
      </c>
      <c r="K28" s="29"/>
      <c r="L28" s="29"/>
      <c r="M28" s="72"/>
    </row>
    <row r="29" spans="1:13" ht="15" customHeight="1" x14ac:dyDescent="0.3">
      <c r="A29" s="277"/>
      <c r="B29" s="235"/>
      <c r="D29" s="75" t="s">
        <v>365</v>
      </c>
      <c r="E29" s="25"/>
      <c r="F29" s="25"/>
      <c r="G29" s="25"/>
      <c r="H29" s="42"/>
      <c r="I29" s="87"/>
      <c r="J29" s="74" t="s">
        <v>542</v>
      </c>
      <c r="K29" s="25"/>
      <c r="L29" s="25"/>
      <c r="M29" s="42"/>
    </row>
    <row r="30" spans="1:13" ht="15" customHeight="1" x14ac:dyDescent="0.3">
      <c r="A30" s="277"/>
      <c r="B30" s="9">
        <v>0.58333333333333337</v>
      </c>
      <c r="D30" s="25" t="s">
        <v>540</v>
      </c>
      <c r="E30" s="25"/>
      <c r="F30" s="25"/>
      <c r="G30" s="25"/>
      <c r="H30" s="42"/>
      <c r="I30" s="87"/>
      <c r="J30" s="27" t="s">
        <v>76</v>
      </c>
      <c r="K30" s="25"/>
      <c r="L30" s="25"/>
      <c r="M30" s="42"/>
    </row>
    <row r="31" spans="1:13" ht="15" customHeight="1" x14ac:dyDescent="0.3">
      <c r="A31" s="277"/>
      <c r="B31" s="10"/>
      <c r="D31" s="25" t="s">
        <v>364</v>
      </c>
      <c r="E31" s="25"/>
      <c r="F31" s="25"/>
      <c r="G31" s="25"/>
      <c r="H31" s="42"/>
      <c r="I31" s="87"/>
      <c r="J31" s="25" t="s">
        <v>79</v>
      </c>
      <c r="K31" s="25"/>
      <c r="L31" s="25"/>
      <c r="M31" s="42"/>
    </row>
    <row r="32" spans="1:13" ht="15" customHeight="1" x14ac:dyDescent="0.3">
      <c r="A32" s="277"/>
      <c r="B32" s="10" t="s">
        <v>15</v>
      </c>
      <c r="D32" s="25"/>
      <c r="E32" s="25"/>
      <c r="F32" s="25"/>
      <c r="G32" s="25"/>
      <c r="H32" s="42"/>
      <c r="I32" s="87"/>
      <c r="K32" s="25"/>
      <c r="L32" s="25"/>
      <c r="M32" s="42"/>
    </row>
    <row r="33" spans="1:13" ht="15" customHeight="1" x14ac:dyDescent="0.3">
      <c r="A33" s="277"/>
      <c r="B33" s="10"/>
      <c r="C33" s="175"/>
      <c r="D33" s="25"/>
      <c r="E33" s="25"/>
      <c r="F33" s="25"/>
      <c r="G33" s="25"/>
      <c r="H33" s="42"/>
      <c r="I33" s="87"/>
      <c r="J33" s="27" t="s">
        <v>16</v>
      </c>
      <c r="K33" s="25"/>
      <c r="L33" s="25"/>
      <c r="M33" s="42"/>
    </row>
    <row r="34" spans="1:13" ht="15" customHeight="1" x14ac:dyDescent="0.3">
      <c r="A34" s="277"/>
      <c r="B34" s="9">
        <v>0.66666666666666663</v>
      </c>
      <c r="C34" s="175"/>
      <c r="D34" s="25" t="s">
        <v>366</v>
      </c>
      <c r="E34" s="25"/>
      <c r="F34" s="25"/>
      <c r="G34" s="25"/>
      <c r="H34" s="42"/>
      <c r="I34" s="87"/>
      <c r="J34" s="25"/>
      <c r="K34" s="25"/>
      <c r="L34" s="25"/>
      <c r="M34" s="42"/>
    </row>
    <row r="35" spans="1:13" ht="15" customHeight="1" x14ac:dyDescent="0.3">
      <c r="A35" s="277"/>
      <c r="B35" s="235"/>
      <c r="C35" s="175"/>
      <c r="D35" s="25"/>
      <c r="E35" s="25"/>
      <c r="F35" s="25"/>
      <c r="G35" s="25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175"/>
      <c r="D36" s="76" t="s">
        <v>691</v>
      </c>
      <c r="E36" s="25"/>
      <c r="F36" s="25"/>
      <c r="G36" s="25"/>
      <c r="H36" s="42"/>
      <c r="I36" s="87"/>
      <c r="J36" s="76" t="s">
        <v>692</v>
      </c>
      <c r="K36" s="25"/>
      <c r="L36" s="25"/>
      <c r="M36" s="42"/>
    </row>
    <row r="37" spans="1:13" ht="15" customHeight="1" x14ac:dyDescent="0.3">
      <c r="A37" s="277"/>
      <c r="B37" s="235"/>
      <c r="C37" s="175"/>
      <c r="D37" s="25"/>
      <c r="E37" s="25"/>
      <c r="F37" s="25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37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41"/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74"/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74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74"/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74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74"/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74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74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x2ZSViolvlnY27Tz5AGLw09ZItEMDTguBu6tNdD8Yshal1OmwoLo/ZY3UEKr3xRheRBNXtDEJlLkjXLLvwB6Ug==" saltValue="twKnHODfXpuCoRPQtpZdfA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55"/>
  <sheetViews>
    <sheetView topLeftCell="A16" zoomScaleNormal="100" workbookViewId="0">
      <selection activeCell="G24" sqref="G24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4</v>
      </c>
      <c r="H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I2" s="16" t="s">
        <v>78</v>
      </c>
      <c r="J2" s="15"/>
      <c r="M2" s="55"/>
    </row>
    <row r="3" spans="1:13" ht="13.5" customHeight="1" thickBot="1" x14ac:dyDescent="0.35">
      <c r="A3" s="31"/>
      <c r="B3" s="7"/>
      <c r="E3" s="73"/>
      <c r="G3" s="73"/>
      <c r="H3" s="73"/>
      <c r="I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29</v>
      </c>
      <c r="B6" s="13"/>
      <c r="C6" s="88" t="s">
        <v>204</v>
      </c>
      <c r="D6" s="47" t="s">
        <v>205</v>
      </c>
      <c r="E6" s="78"/>
      <c r="F6" s="173"/>
      <c r="G6" s="100" t="s">
        <v>258</v>
      </c>
      <c r="H6" s="118"/>
      <c r="I6" s="177"/>
      <c r="J6" s="78"/>
      <c r="K6" s="78"/>
      <c r="L6" s="106" t="s">
        <v>223</v>
      </c>
      <c r="M6" s="188"/>
    </row>
    <row r="7" spans="1:13" ht="15" customHeight="1" x14ac:dyDescent="0.3">
      <c r="A7" s="276"/>
      <c r="B7" s="235"/>
      <c r="C7" s="89" t="s">
        <v>279</v>
      </c>
      <c r="D7" s="74" t="s">
        <v>231</v>
      </c>
      <c r="E7" s="25"/>
      <c r="F7" s="174"/>
      <c r="G7" s="68" t="s">
        <v>547</v>
      </c>
      <c r="H7" s="42"/>
      <c r="I7" s="175"/>
      <c r="J7" s="25"/>
      <c r="K7" s="25"/>
      <c r="L7" s="74" t="s">
        <v>316</v>
      </c>
      <c r="M7" s="185"/>
    </row>
    <row r="8" spans="1:13" ht="15" customHeight="1" x14ac:dyDescent="0.3">
      <c r="A8" s="276"/>
      <c r="B8" s="9">
        <v>0.33333333333333331</v>
      </c>
      <c r="C8" s="89" t="s">
        <v>86</v>
      </c>
      <c r="D8" s="74" t="s">
        <v>97</v>
      </c>
      <c r="E8" s="25"/>
      <c r="F8" s="174"/>
      <c r="G8" s="68" t="s">
        <v>350</v>
      </c>
      <c r="H8" s="42"/>
      <c r="I8" s="175"/>
      <c r="J8" s="25"/>
      <c r="K8" s="25"/>
      <c r="L8" s="74" t="s">
        <v>454</v>
      </c>
      <c r="M8" s="185"/>
    </row>
    <row r="9" spans="1:13" ht="15" customHeight="1" x14ac:dyDescent="0.3">
      <c r="A9" s="276"/>
      <c r="B9" s="10"/>
      <c r="C9" s="89"/>
      <c r="D9" s="74" t="s">
        <v>48</v>
      </c>
      <c r="E9" s="25"/>
      <c r="F9" s="174"/>
      <c r="G9" s="68" t="s">
        <v>328</v>
      </c>
      <c r="H9" s="42"/>
      <c r="I9" s="175"/>
      <c r="J9" s="25"/>
      <c r="K9" s="25"/>
      <c r="L9" s="74" t="s">
        <v>455</v>
      </c>
      <c r="M9" s="205" t="s">
        <v>602</v>
      </c>
    </row>
    <row r="10" spans="1:13" ht="15" customHeight="1" x14ac:dyDescent="0.3">
      <c r="A10" s="276"/>
      <c r="B10" s="10" t="s">
        <v>15</v>
      </c>
      <c r="C10" s="89" t="s">
        <v>1</v>
      </c>
      <c r="D10" s="74" t="s">
        <v>31</v>
      </c>
      <c r="E10" s="25"/>
      <c r="F10" s="174"/>
      <c r="G10" s="25"/>
      <c r="H10" s="42"/>
      <c r="I10" s="175"/>
      <c r="J10" s="25"/>
      <c r="K10" s="25"/>
      <c r="L10" s="174"/>
      <c r="M10" s="185"/>
    </row>
    <row r="11" spans="1:13" ht="15" customHeight="1" x14ac:dyDescent="0.3">
      <c r="A11" s="276"/>
      <c r="B11" s="10"/>
      <c r="C11" s="87"/>
      <c r="D11" s="74" t="s">
        <v>1</v>
      </c>
      <c r="E11" s="25"/>
      <c r="F11" s="174"/>
      <c r="G11" s="68" t="s">
        <v>98</v>
      </c>
      <c r="H11" s="42"/>
      <c r="I11" s="175"/>
      <c r="J11" s="25"/>
      <c r="K11" s="25"/>
      <c r="L11" s="74" t="s">
        <v>26</v>
      </c>
      <c r="M11" s="185"/>
    </row>
    <row r="12" spans="1:13" ht="15" customHeight="1" x14ac:dyDescent="0.3">
      <c r="A12" s="276"/>
      <c r="B12" s="9">
        <v>0.41666666666666669</v>
      </c>
      <c r="C12" s="194"/>
      <c r="D12" s="25"/>
      <c r="E12" s="25"/>
      <c r="F12" s="174"/>
      <c r="G12" s="25"/>
      <c r="H12" s="42"/>
      <c r="I12" s="175"/>
      <c r="J12" s="25"/>
      <c r="K12" s="25"/>
      <c r="L12" s="174"/>
      <c r="M12" s="185"/>
    </row>
    <row r="13" spans="1:13" ht="15" customHeight="1" x14ac:dyDescent="0.3">
      <c r="A13" s="276"/>
      <c r="B13" s="235"/>
      <c r="C13" s="194" t="s">
        <v>687</v>
      </c>
      <c r="D13" s="76" t="s">
        <v>596</v>
      </c>
      <c r="E13" s="25"/>
      <c r="F13" s="174"/>
      <c r="G13" s="76" t="s">
        <v>596</v>
      </c>
      <c r="H13" s="42"/>
      <c r="I13" s="175"/>
      <c r="J13" s="25"/>
      <c r="K13" s="25"/>
      <c r="L13" s="76" t="s">
        <v>459</v>
      </c>
      <c r="M13" s="185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25"/>
      <c r="K14" s="25"/>
      <c r="L14" s="25"/>
      <c r="M14" s="42"/>
    </row>
    <row r="15" spans="1:13" ht="15" customHeight="1" x14ac:dyDescent="0.3">
      <c r="A15" s="276"/>
      <c r="B15" s="235"/>
      <c r="D15" s="25"/>
      <c r="E15" s="25"/>
      <c r="F15" s="25"/>
      <c r="G15" s="25"/>
      <c r="H15" s="42"/>
      <c r="I15" s="87"/>
      <c r="J15" s="25"/>
      <c r="K15" s="25"/>
      <c r="L15" s="25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71"/>
      <c r="K16" s="37"/>
      <c r="L16" s="37"/>
      <c r="M16" s="123"/>
    </row>
    <row r="17" spans="1:13" ht="15" customHeight="1" thickBot="1" x14ac:dyDescent="0.35">
      <c r="A17" s="276"/>
      <c r="B17" s="11"/>
      <c r="C17" s="192" t="s">
        <v>463</v>
      </c>
      <c r="D17" s="29"/>
      <c r="E17" s="29"/>
      <c r="F17" s="29"/>
      <c r="G17" s="29"/>
      <c r="H17" s="72"/>
      <c r="I17" s="90"/>
      <c r="J17" s="29" t="s">
        <v>406</v>
      </c>
      <c r="K17" s="29"/>
      <c r="L17" s="75"/>
      <c r="M17" s="34"/>
    </row>
    <row r="18" spans="1:13" ht="15" customHeight="1" x14ac:dyDescent="0.3">
      <c r="A18" s="276"/>
      <c r="B18" s="235"/>
      <c r="C18" s="176" t="s">
        <v>393</v>
      </c>
      <c r="D18" s="25"/>
      <c r="E18" s="25"/>
      <c r="F18" s="25"/>
      <c r="G18" s="25"/>
      <c r="H18" s="42"/>
      <c r="I18" s="87"/>
      <c r="J18" s="25" t="s">
        <v>544</v>
      </c>
      <c r="K18" s="25"/>
      <c r="L18" s="74"/>
      <c r="M18" s="70"/>
    </row>
    <row r="19" spans="1:13" ht="15" customHeight="1" x14ac:dyDescent="0.3">
      <c r="A19" s="276"/>
      <c r="B19" s="9">
        <v>0.45833333333333331</v>
      </c>
      <c r="C19" s="81" t="s">
        <v>529</v>
      </c>
      <c r="D19" s="25"/>
      <c r="E19" s="25"/>
      <c r="F19" s="25"/>
      <c r="G19" s="25"/>
      <c r="H19" s="42"/>
      <c r="I19" s="87"/>
      <c r="J19" s="25" t="s">
        <v>402</v>
      </c>
      <c r="K19" s="25"/>
      <c r="L19" s="74"/>
      <c r="M19" s="70"/>
    </row>
    <row r="20" spans="1:13" ht="15" customHeight="1" x14ac:dyDescent="0.3">
      <c r="A20" s="276"/>
      <c r="B20" s="10"/>
      <c r="C20" s="87" t="s">
        <v>228</v>
      </c>
      <c r="D20" s="25"/>
      <c r="E20" s="25"/>
      <c r="F20" s="25"/>
      <c r="G20" s="25"/>
      <c r="H20" s="42"/>
      <c r="I20" s="87"/>
      <c r="J20" s="25" t="s">
        <v>408</v>
      </c>
      <c r="K20" s="25"/>
      <c r="L20" s="25"/>
      <c r="M20" s="70"/>
    </row>
    <row r="21" spans="1:13" ht="15" customHeight="1" x14ac:dyDescent="0.3">
      <c r="A21" s="276"/>
      <c r="B21" s="10" t="s">
        <v>15</v>
      </c>
      <c r="C21" s="87" t="s">
        <v>376</v>
      </c>
      <c r="D21" s="25"/>
      <c r="E21" s="25"/>
      <c r="F21" s="25"/>
      <c r="G21" s="25"/>
      <c r="H21" s="42"/>
      <c r="I21" s="87"/>
      <c r="J21" s="25"/>
      <c r="K21" s="25"/>
      <c r="L21" s="25"/>
      <c r="M21" s="58"/>
    </row>
    <row r="22" spans="1:13" ht="15" customHeight="1" x14ac:dyDescent="0.3">
      <c r="A22" s="276"/>
      <c r="B22" s="10"/>
      <c r="C22" s="87"/>
      <c r="D22" s="25"/>
      <c r="E22" s="25"/>
      <c r="F22" s="25"/>
      <c r="G22" s="25"/>
      <c r="H22" s="42"/>
      <c r="I22" s="87"/>
      <c r="J22" s="25" t="s">
        <v>392</v>
      </c>
      <c r="K22" s="25"/>
      <c r="L22" s="25"/>
      <c r="M22" s="42"/>
    </row>
    <row r="23" spans="1:13" ht="15" customHeight="1" x14ac:dyDescent="0.3">
      <c r="A23" s="276"/>
      <c r="B23" s="9">
        <v>0.54166666666666663</v>
      </c>
      <c r="C23" s="81" t="s">
        <v>157</v>
      </c>
      <c r="D23" s="25"/>
      <c r="E23" s="25"/>
      <c r="F23" s="25"/>
      <c r="G23" s="25"/>
      <c r="H23" s="42"/>
      <c r="I23" s="87"/>
      <c r="J23" s="25"/>
      <c r="K23" s="25"/>
      <c r="L23" s="25"/>
      <c r="M23" s="58"/>
    </row>
    <row r="24" spans="1:13" ht="15" customHeight="1" x14ac:dyDescent="0.3">
      <c r="A24" s="276"/>
      <c r="B24" s="235"/>
      <c r="C24" s="81" t="s">
        <v>302</v>
      </c>
      <c r="D24" s="25"/>
      <c r="E24" s="25"/>
      <c r="F24" s="25"/>
      <c r="G24" s="25"/>
      <c r="H24" s="42"/>
      <c r="I24" s="87"/>
      <c r="J24" s="76"/>
      <c r="K24" s="25"/>
      <c r="L24" s="25"/>
      <c r="M24" s="42"/>
    </row>
    <row r="25" spans="1:13" ht="15" customHeight="1" x14ac:dyDescent="0.3">
      <c r="A25" s="276"/>
      <c r="B25" s="235"/>
      <c r="C25" s="194" t="s">
        <v>685</v>
      </c>
      <c r="D25" s="25"/>
      <c r="E25" s="25"/>
      <c r="F25" s="25"/>
      <c r="G25" s="25"/>
      <c r="H25" s="42"/>
      <c r="I25" s="87"/>
      <c r="J25" s="76" t="s">
        <v>689</v>
      </c>
      <c r="K25" s="25"/>
      <c r="L25" s="25"/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42"/>
      <c r="I26" s="87"/>
      <c r="J26" s="25"/>
      <c r="K26" s="25"/>
      <c r="L26" s="25"/>
      <c r="M26" s="104"/>
    </row>
    <row r="27" spans="1:13" ht="15" customHeight="1" thickBot="1" x14ac:dyDescent="0.35">
      <c r="A27" s="276"/>
      <c r="B27" s="129"/>
      <c r="C27" s="182" t="s">
        <v>464</v>
      </c>
      <c r="D27" s="37"/>
      <c r="E27" s="37"/>
      <c r="F27" s="37"/>
      <c r="G27" s="37"/>
      <c r="H27" s="125"/>
      <c r="I27" s="91"/>
      <c r="J27" s="37"/>
      <c r="K27" s="37"/>
      <c r="L27" s="37"/>
      <c r="M27" s="123"/>
    </row>
    <row r="28" spans="1:13" ht="15" customHeight="1" x14ac:dyDescent="0.3">
      <c r="A28" s="277"/>
      <c r="B28" s="11"/>
      <c r="C28" s="94" t="s">
        <v>462</v>
      </c>
      <c r="D28" s="41"/>
      <c r="E28" s="179"/>
      <c r="F28" s="75"/>
      <c r="G28" s="29"/>
      <c r="H28" s="72"/>
      <c r="I28" s="94" t="s">
        <v>208</v>
      </c>
      <c r="J28" s="29"/>
      <c r="K28" s="29" t="s">
        <v>380</v>
      </c>
      <c r="L28" s="75"/>
      <c r="M28" s="34"/>
    </row>
    <row r="29" spans="1:13" ht="15" customHeight="1" x14ac:dyDescent="0.3">
      <c r="A29" s="277"/>
      <c r="B29" s="235"/>
      <c r="C29" s="89" t="s">
        <v>531</v>
      </c>
      <c r="D29" s="68"/>
      <c r="E29" s="174"/>
      <c r="F29" s="74"/>
      <c r="G29" s="25"/>
      <c r="H29" s="42"/>
      <c r="I29" s="89" t="s">
        <v>236</v>
      </c>
      <c r="J29" s="25"/>
      <c r="K29" s="25" t="s">
        <v>545</v>
      </c>
      <c r="L29" s="74"/>
      <c r="M29" s="70"/>
    </row>
    <row r="30" spans="1:13" ht="15" customHeight="1" x14ac:dyDescent="0.3">
      <c r="A30" s="277"/>
      <c r="B30" s="9">
        <v>0.58333333333333337</v>
      </c>
      <c r="C30" s="89" t="s">
        <v>473</v>
      </c>
      <c r="D30" s="25"/>
      <c r="E30" s="174"/>
      <c r="F30" s="74"/>
      <c r="G30" s="25"/>
      <c r="H30" s="42"/>
      <c r="I30" s="89" t="s">
        <v>48</v>
      </c>
      <c r="J30" s="25"/>
      <c r="K30" s="25" t="s">
        <v>125</v>
      </c>
      <c r="L30" s="74"/>
      <c r="M30" s="70"/>
    </row>
    <row r="31" spans="1:13" ht="15" customHeight="1" x14ac:dyDescent="0.3">
      <c r="A31" s="277"/>
      <c r="B31" s="10"/>
      <c r="C31" s="81" t="s">
        <v>2</v>
      </c>
      <c r="D31" s="25"/>
      <c r="E31" s="174"/>
      <c r="F31" s="74"/>
      <c r="G31" s="25"/>
      <c r="H31" s="42"/>
      <c r="I31" s="89" t="s">
        <v>56</v>
      </c>
      <c r="J31" s="25"/>
      <c r="K31" s="25" t="s">
        <v>66</v>
      </c>
      <c r="L31" s="74"/>
      <c r="M31" s="70"/>
    </row>
    <row r="32" spans="1:13" ht="15" customHeight="1" x14ac:dyDescent="0.3">
      <c r="A32" s="277"/>
      <c r="B32" s="10" t="s">
        <v>15</v>
      </c>
      <c r="C32" s="87"/>
      <c r="D32" s="25"/>
      <c r="E32" s="174"/>
      <c r="F32" s="74"/>
      <c r="G32" s="25"/>
      <c r="H32" s="42"/>
      <c r="I32" s="89"/>
      <c r="J32" s="25"/>
      <c r="L32" s="25"/>
      <c r="M32" s="58"/>
    </row>
    <row r="33" spans="1:13" ht="15" customHeight="1" x14ac:dyDescent="0.3">
      <c r="A33" s="277"/>
      <c r="B33" s="10"/>
      <c r="C33" s="89" t="s">
        <v>428</v>
      </c>
      <c r="D33" s="68"/>
      <c r="E33" s="174"/>
      <c r="F33" s="25"/>
      <c r="G33" s="25"/>
      <c r="H33" s="42"/>
      <c r="I33" s="89" t="s">
        <v>17</v>
      </c>
      <c r="J33" s="25"/>
      <c r="K33" s="25" t="s">
        <v>16</v>
      </c>
      <c r="L33" s="74"/>
      <c r="M33" s="42"/>
    </row>
    <row r="34" spans="1:13" ht="15" customHeight="1" x14ac:dyDescent="0.3">
      <c r="A34" s="277"/>
      <c r="B34" s="9">
        <v>0.66666666666666663</v>
      </c>
      <c r="C34" s="87"/>
      <c r="D34" s="68"/>
      <c r="E34" s="174"/>
      <c r="F34" s="25"/>
      <c r="G34" s="25"/>
      <c r="H34" s="42"/>
      <c r="I34" s="87"/>
      <c r="J34" s="25"/>
      <c r="K34" s="25"/>
      <c r="L34" s="25"/>
      <c r="M34" s="58"/>
    </row>
    <row r="35" spans="1:13" ht="15" customHeight="1" x14ac:dyDescent="0.3">
      <c r="A35" s="277"/>
      <c r="B35" s="235"/>
      <c r="C35" s="194" t="s">
        <v>686</v>
      </c>
      <c r="D35" s="25"/>
      <c r="E35" s="174"/>
      <c r="F35" s="25"/>
      <c r="G35" s="25"/>
      <c r="H35" s="42"/>
      <c r="I35" s="194" t="s">
        <v>445</v>
      </c>
      <c r="J35" s="25"/>
      <c r="K35" s="76" t="s">
        <v>694</v>
      </c>
      <c r="L35" s="25"/>
      <c r="M35" s="42"/>
    </row>
    <row r="36" spans="1:13" ht="15" customHeight="1" x14ac:dyDescent="0.3">
      <c r="A36" s="277"/>
      <c r="B36" s="235"/>
      <c r="C36" s="81"/>
      <c r="D36" s="25"/>
      <c r="E36" s="174"/>
      <c r="F36" s="25"/>
      <c r="G36" s="25"/>
      <c r="H36" s="42"/>
      <c r="I36" s="87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174"/>
      <c r="F37" s="25"/>
      <c r="G37" s="25"/>
      <c r="H37" s="143"/>
      <c r="I37" s="87"/>
      <c r="J37" s="25"/>
      <c r="K37" s="25"/>
      <c r="L37" s="25"/>
      <c r="M37" s="104"/>
    </row>
    <row r="38" spans="1:13" ht="15" customHeight="1" thickBot="1" x14ac:dyDescent="0.35">
      <c r="A38" s="277"/>
      <c r="B38" s="129"/>
      <c r="C38" s="91"/>
      <c r="D38" s="37"/>
      <c r="E38" s="180"/>
      <c r="F38" s="37"/>
      <c r="G38" s="37"/>
      <c r="H38" s="144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75"/>
      <c r="E39" s="29"/>
      <c r="F39" s="29" t="s">
        <v>380</v>
      </c>
      <c r="G39" s="29"/>
      <c r="H39" s="72"/>
      <c r="I39" s="97" t="s">
        <v>225</v>
      </c>
      <c r="J39" s="29"/>
      <c r="K39" s="29"/>
      <c r="L39" s="179"/>
      <c r="M39" s="72"/>
    </row>
    <row r="40" spans="1:13" ht="15" customHeight="1" x14ac:dyDescent="0.3">
      <c r="A40" s="277"/>
      <c r="B40" s="235"/>
      <c r="C40" s="87"/>
      <c r="D40" s="74"/>
      <c r="E40" s="25"/>
      <c r="F40" s="25" t="s">
        <v>546</v>
      </c>
      <c r="G40" s="25"/>
      <c r="H40" s="42"/>
      <c r="I40" s="81" t="s">
        <v>532</v>
      </c>
      <c r="J40" s="25"/>
      <c r="K40" s="25"/>
      <c r="L40" s="174"/>
      <c r="M40" s="42"/>
    </row>
    <row r="41" spans="1:13" ht="15" customHeight="1" x14ac:dyDescent="0.3">
      <c r="A41" s="277"/>
      <c r="B41" s="9">
        <v>0.70833333333333337</v>
      </c>
      <c r="C41" s="87"/>
      <c r="D41" s="74"/>
      <c r="E41" s="25"/>
      <c r="F41" s="74" t="s">
        <v>125</v>
      </c>
      <c r="G41" s="25"/>
      <c r="H41" s="42"/>
      <c r="I41" s="81" t="s">
        <v>140</v>
      </c>
      <c r="J41" s="25"/>
      <c r="K41" s="25"/>
      <c r="L41" s="174"/>
      <c r="M41" s="42"/>
    </row>
    <row r="42" spans="1:13" ht="15" customHeight="1" x14ac:dyDescent="0.3">
      <c r="A42" s="277"/>
      <c r="B42" s="10"/>
      <c r="C42" s="87"/>
      <c r="D42" s="74"/>
      <c r="E42" s="25"/>
      <c r="F42" s="25" t="s">
        <v>400</v>
      </c>
      <c r="G42" s="25"/>
      <c r="H42" s="42"/>
      <c r="I42" s="81" t="s">
        <v>49</v>
      </c>
      <c r="J42" s="25"/>
      <c r="K42" s="25"/>
      <c r="L42" s="174"/>
      <c r="M42" s="42"/>
    </row>
    <row r="43" spans="1:13" ht="15" customHeight="1" x14ac:dyDescent="0.3">
      <c r="A43" s="277"/>
      <c r="B43" s="10" t="s">
        <v>15</v>
      </c>
      <c r="C43" s="87"/>
      <c r="D43" s="74"/>
      <c r="E43" s="25"/>
      <c r="F43" s="174"/>
      <c r="G43" s="25"/>
      <c r="H43" s="42"/>
      <c r="I43" s="87"/>
      <c r="J43" s="25"/>
      <c r="K43" s="25"/>
      <c r="L43" s="174"/>
      <c r="M43" s="42"/>
    </row>
    <row r="44" spans="1:13" ht="15" customHeight="1" x14ac:dyDescent="0.3">
      <c r="A44" s="277"/>
      <c r="B44" s="10"/>
      <c r="C44" s="87"/>
      <c r="D44" s="74"/>
      <c r="E44" s="25"/>
      <c r="F44" s="25" t="s">
        <v>401</v>
      </c>
      <c r="G44" s="25"/>
      <c r="H44" s="42"/>
      <c r="I44" s="89" t="s">
        <v>65</v>
      </c>
      <c r="J44" s="25"/>
      <c r="K44" s="25"/>
      <c r="L44" s="174"/>
      <c r="M44" s="42"/>
    </row>
    <row r="45" spans="1:13" ht="15" customHeight="1" x14ac:dyDescent="0.3">
      <c r="A45" s="277"/>
      <c r="B45" s="9">
        <v>0.79166666666666663</v>
      </c>
      <c r="C45" s="87"/>
      <c r="D45" s="74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76" t="s">
        <v>445</v>
      </c>
      <c r="G46" s="25"/>
      <c r="H46" s="42"/>
      <c r="I46" s="194" t="s">
        <v>685</v>
      </c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25"/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66"/>
      <c r="E49" s="114"/>
      <c r="F49" s="166"/>
      <c r="G49" s="114"/>
      <c r="H49" s="160"/>
      <c r="I49" s="124"/>
      <c r="J49" s="114"/>
      <c r="K49" s="114"/>
      <c r="L49" s="114"/>
      <c r="M49" s="160"/>
    </row>
    <row r="50" spans="1:13" ht="15" thickTop="1" x14ac:dyDescent="0.3">
      <c r="B50" s="2"/>
      <c r="C50" s="2"/>
      <c r="G50" s="67"/>
      <c r="H50" s="73"/>
      <c r="I50" s="2"/>
      <c r="J50" s="23"/>
      <c r="K50" s="73"/>
      <c r="M50" s="2"/>
    </row>
    <row r="51" spans="1:13" x14ac:dyDescent="0.3">
      <c r="B51" s="2"/>
      <c r="C51" s="2"/>
      <c r="H51" s="2"/>
      <c r="I51" s="2"/>
    </row>
    <row r="52" spans="1:13" x14ac:dyDescent="0.3">
      <c r="B52" s="2"/>
      <c r="C52" s="2"/>
      <c r="H52" s="2"/>
      <c r="I52" s="2"/>
    </row>
    <row r="53" spans="1:13" x14ac:dyDescent="0.3">
      <c r="B53" s="2"/>
      <c r="C53" s="2"/>
      <c r="H53" s="2"/>
      <c r="I53" s="2"/>
    </row>
    <row r="54" spans="1:13" x14ac:dyDescent="0.3">
      <c r="B54" s="2"/>
      <c r="C54" s="2"/>
      <c r="H54" s="2"/>
      <c r="I54" s="2"/>
    </row>
    <row r="55" spans="1:13" x14ac:dyDescent="0.3">
      <c r="H55" s="2"/>
      <c r="I55" s="2"/>
    </row>
  </sheetData>
  <sheetProtection algorithmName="SHA-512" hashValue="yssvoS3BEsqL/myO0FgROIk20KrxY6T2CO2FsuXgvl8fidNL8kzAmBEOaOFI5CKFQQ3Z0UavoytQz643zg7t1w==" saltValue="2rZRo1cK0F9/09YF5plytA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55"/>
  <sheetViews>
    <sheetView topLeftCell="A13" zoomScaleNormal="100" workbookViewId="0">
      <selection activeCell="I14" sqref="I14"/>
    </sheetView>
  </sheetViews>
  <sheetFormatPr baseColWidth="10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E1" s="15"/>
      <c r="G1" s="1" t="s">
        <v>4</v>
      </c>
      <c r="H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I2" s="16" t="s">
        <v>78</v>
      </c>
      <c r="J2" s="15"/>
      <c r="M2" s="55"/>
    </row>
    <row r="3" spans="1:13" ht="13.5" customHeight="1" thickBot="1" x14ac:dyDescent="0.35">
      <c r="A3" s="18"/>
      <c r="B3" s="2"/>
      <c r="G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13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30</v>
      </c>
      <c r="B6" s="13"/>
      <c r="C6" s="149"/>
      <c r="D6" s="78"/>
      <c r="E6" s="78"/>
      <c r="F6" s="47" t="s">
        <v>307</v>
      </c>
      <c r="G6" s="78"/>
      <c r="H6" s="118"/>
      <c r="I6" s="149" t="s">
        <v>468</v>
      </c>
      <c r="J6" s="78"/>
      <c r="K6" s="173"/>
      <c r="L6" s="78"/>
      <c r="M6" s="188"/>
    </row>
    <row r="7" spans="1:13" ht="15" customHeight="1" x14ac:dyDescent="0.3">
      <c r="A7" s="276"/>
      <c r="B7" s="235"/>
      <c r="C7" s="87"/>
      <c r="D7" s="25"/>
      <c r="E7" s="25"/>
      <c r="F7" s="74" t="s">
        <v>329</v>
      </c>
      <c r="G7" s="25"/>
      <c r="H7" s="42"/>
      <c r="I7" s="87" t="s">
        <v>469</v>
      </c>
      <c r="J7" s="25"/>
      <c r="K7" s="174"/>
      <c r="L7" s="25"/>
      <c r="M7" s="185"/>
    </row>
    <row r="8" spans="1:13" ht="15" customHeight="1" x14ac:dyDescent="0.3">
      <c r="A8" s="276"/>
      <c r="B8" s="9">
        <v>0.33333333333333331</v>
      </c>
      <c r="C8" s="87"/>
      <c r="D8" s="25"/>
      <c r="E8" s="25"/>
      <c r="F8" s="74" t="s">
        <v>64</v>
      </c>
      <c r="G8" s="25"/>
      <c r="H8" s="42"/>
      <c r="I8" s="87" t="s">
        <v>471</v>
      </c>
      <c r="J8" s="25"/>
      <c r="K8" s="174"/>
      <c r="L8" s="25"/>
      <c r="M8" s="185"/>
    </row>
    <row r="9" spans="1:13" ht="15" customHeight="1" x14ac:dyDescent="0.3">
      <c r="A9" s="276"/>
      <c r="B9" s="10"/>
      <c r="C9" s="87"/>
      <c r="D9" s="25"/>
      <c r="E9" s="25"/>
      <c r="F9" s="74" t="s">
        <v>107</v>
      </c>
      <c r="G9" s="25"/>
      <c r="H9" s="42"/>
      <c r="I9" s="87" t="s">
        <v>472</v>
      </c>
      <c r="J9" s="25"/>
      <c r="K9" s="174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25"/>
      <c r="E10" s="25"/>
      <c r="F10" s="74"/>
      <c r="G10" s="25"/>
      <c r="H10" s="42"/>
      <c r="I10" s="87"/>
      <c r="J10" s="25"/>
      <c r="K10" s="174"/>
      <c r="L10" s="25"/>
      <c r="M10" s="185"/>
    </row>
    <row r="11" spans="1:13" ht="15" customHeight="1" x14ac:dyDescent="0.3">
      <c r="A11" s="276"/>
      <c r="B11" s="10"/>
      <c r="C11" s="87"/>
      <c r="D11" s="25"/>
      <c r="E11" s="25"/>
      <c r="F11" s="68" t="s">
        <v>26</v>
      </c>
      <c r="G11" s="25"/>
      <c r="H11" s="42"/>
      <c r="I11" s="87" t="s">
        <v>461</v>
      </c>
      <c r="J11" s="25"/>
      <c r="K11" s="174"/>
      <c r="L11" s="74"/>
      <c r="M11" s="185"/>
    </row>
    <row r="12" spans="1:13" ht="15" customHeight="1" x14ac:dyDescent="0.3">
      <c r="A12" s="276"/>
      <c r="B12" s="9">
        <v>0.41666666666666669</v>
      </c>
      <c r="C12" s="87"/>
      <c r="D12" s="25"/>
      <c r="E12" s="25"/>
      <c r="F12" s="25"/>
      <c r="G12" s="25"/>
      <c r="H12" s="42"/>
      <c r="I12" s="186"/>
      <c r="J12" s="25"/>
      <c r="K12" s="174"/>
      <c r="L12" s="74"/>
      <c r="M12" s="185"/>
    </row>
    <row r="13" spans="1:13" ht="15" customHeight="1" x14ac:dyDescent="0.3">
      <c r="A13" s="276"/>
      <c r="B13" s="235"/>
      <c r="C13" s="87"/>
      <c r="D13" s="25"/>
      <c r="E13" s="25"/>
      <c r="F13" s="76" t="s">
        <v>445</v>
      </c>
      <c r="G13" s="25"/>
      <c r="H13" s="42"/>
      <c r="I13" s="194" t="s">
        <v>685</v>
      </c>
      <c r="J13" s="25"/>
      <c r="K13" s="25"/>
      <c r="L13" s="74"/>
      <c r="M13" s="185"/>
    </row>
    <row r="14" spans="1:13" ht="15" customHeight="1" x14ac:dyDescent="0.3">
      <c r="A14" s="276"/>
      <c r="B14" s="235"/>
      <c r="C14" s="87"/>
      <c r="D14" s="25"/>
      <c r="E14" s="25"/>
      <c r="F14" s="25"/>
      <c r="G14" s="25"/>
      <c r="H14" s="42"/>
      <c r="I14" s="87"/>
      <c r="J14" s="25"/>
      <c r="K14" s="25"/>
      <c r="L14" s="74"/>
      <c r="M14" s="42"/>
    </row>
    <row r="15" spans="1:13" ht="15" customHeight="1" x14ac:dyDescent="0.3">
      <c r="A15" s="276"/>
      <c r="B15" s="235"/>
      <c r="C15" s="87"/>
      <c r="D15" s="25"/>
      <c r="E15" s="25"/>
      <c r="F15" s="25"/>
      <c r="G15" s="25"/>
      <c r="H15" s="42"/>
      <c r="I15" s="87"/>
      <c r="J15" s="25"/>
      <c r="K15" s="25"/>
      <c r="L15" s="74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37"/>
      <c r="K16" s="37"/>
      <c r="L16" s="71"/>
      <c r="M16" s="123"/>
    </row>
    <row r="17" spans="1:13" ht="15" customHeight="1" thickBot="1" x14ac:dyDescent="0.35">
      <c r="A17" s="276"/>
      <c r="B17" s="11"/>
      <c r="C17" s="94" t="s">
        <v>330</v>
      </c>
      <c r="D17" s="262" t="s">
        <v>682</v>
      </c>
      <c r="E17" s="75"/>
      <c r="F17" s="75" t="s">
        <v>465</v>
      </c>
      <c r="G17" s="75"/>
      <c r="H17" s="65"/>
      <c r="I17" s="90"/>
      <c r="J17" s="29"/>
      <c r="K17" s="29"/>
      <c r="L17" s="75" t="s">
        <v>331</v>
      </c>
      <c r="M17" s="184"/>
    </row>
    <row r="18" spans="1:13" ht="15" customHeight="1" x14ac:dyDescent="0.3">
      <c r="A18" s="276"/>
      <c r="B18" s="235"/>
      <c r="C18" s="89" t="s">
        <v>126</v>
      </c>
      <c r="D18" s="75" t="s">
        <v>214</v>
      </c>
      <c r="E18" s="74"/>
      <c r="F18" s="74" t="s">
        <v>593</v>
      </c>
      <c r="G18" s="74"/>
      <c r="H18" s="70"/>
      <c r="I18" s="87"/>
      <c r="J18" s="25"/>
      <c r="K18" s="74"/>
      <c r="L18" s="74" t="s">
        <v>108</v>
      </c>
      <c r="M18" s="185"/>
    </row>
    <row r="19" spans="1:13" ht="15" customHeight="1" x14ac:dyDescent="0.3">
      <c r="A19" s="276"/>
      <c r="B19" s="9">
        <v>0.45833333333333331</v>
      </c>
      <c r="C19" s="89" t="s">
        <v>127</v>
      </c>
      <c r="D19" s="74" t="s">
        <v>216</v>
      </c>
      <c r="E19" s="74"/>
      <c r="F19" s="74" t="s">
        <v>466</v>
      </c>
      <c r="G19" s="74"/>
      <c r="H19" s="70"/>
      <c r="I19" s="87"/>
      <c r="J19" s="25"/>
      <c r="K19" s="74"/>
      <c r="L19" s="74" t="s">
        <v>62</v>
      </c>
      <c r="M19" s="185"/>
    </row>
    <row r="20" spans="1:13" ht="15" customHeight="1" x14ac:dyDescent="0.3">
      <c r="A20" s="276"/>
      <c r="B20" s="10"/>
      <c r="C20" s="89"/>
      <c r="D20" s="74" t="s">
        <v>230</v>
      </c>
      <c r="E20" s="25"/>
      <c r="F20" s="74" t="s">
        <v>581</v>
      </c>
      <c r="G20" s="74"/>
      <c r="H20" s="70"/>
      <c r="I20" s="87"/>
      <c r="J20" s="25"/>
      <c r="K20" s="74"/>
      <c r="L20" s="74" t="s">
        <v>67</v>
      </c>
      <c r="M20" s="185"/>
    </row>
    <row r="21" spans="1:13" ht="15" customHeight="1" x14ac:dyDescent="0.3">
      <c r="A21" s="276"/>
      <c r="B21" s="10" t="s">
        <v>15</v>
      </c>
      <c r="C21" s="89" t="s">
        <v>36</v>
      </c>
      <c r="D21" s="74" t="s">
        <v>215</v>
      </c>
      <c r="E21" s="68"/>
      <c r="F21" s="68" t="s">
        <v>493</v>
      </c>
      <c r="G21" s="68"/>
      <c r="H21" s="42"/>
      <c r="I21" s="87"/>
      <c r="J21" s="25"/>
      <c r="K21" s="74"/>
      <c r="L21" s="74"/>
      <c r="M21" s="185"/>
    </row>
    <row r="22" spans="1:13" ht="15" customHeight="1" x14ac:dyDescent="0.3">
      <c r="A22" s="276"/>
      <c r="B22" s="10"/>
      <c r="C22" s="87"/>
      <c r="D22" s="25"/>
      <c r="E22" s="25"/>
      <c r="F22" s="174"/>
      <c r="G22" s="74"/>
      <c r="H22" s="42"/>
      <c r="I22" s="87"/>
      <c r="J22" s="25"/>
      <c r="K22" s="74"/>
      <c r="L22" s="74" t="s">
        <v>16</v>
      </c>
      <c r="M22" s="185"/>
    </row>
    <row r="23" spans="1:13" ht="15" customHeight="1" x14ac:dyDescent="0.3">
      <c r="A23" s="276"/>
      <c r="B23" s="9">
        <v>0.54166666666666663</v>
      </c>
      <c r="D23" s="68" t="s">
        <v>131</v>
      </c>
      <c r="E23" s="68"/>
      <c r="F23" s="68" t="s">
        <v>428</v>
      </c>
      <c r="G23" s="74"/>
      <c r="H23" s="58"/>
      <c r="I23" s="87"/>
      <c r="J23" s="25"/>
      <c r="K23" s="74"/>
      <c r="L23" s="25"/>
      <c r="M23" s="42"/>
    </row>
    <row r="24" spans="1:13" ht="15" customHeight="1" x14ac:dyDescent="0.3">
      <c r="A24" s="276"/>
      <c r="B24" s="235"/>
      <c r="C24" s="87"/>
      <c r="D24" s="25"/>
      <c r="E24" s="25"/>
      <c r="F24" s="174"/>
      <c r="G24" s="25"/>
      <c r="H24" s="58"/>
      <c r="I24" s="87"/>
      <c r="J24" s="25"/>
      <c r="K24" s="74"/>
      <c r="L24" s="76"/>
      <c r="M24" s="42"/>
    </row>
    <row r="25" spans="1:13" ht="15" customHeight="1" x14ac:dyDescent="0.3">
      <c r="A25" s="276"/>
      <c r="B25" s="235"/>
      <c r="C25" s="194" t="s">
        <v>658</v>
      </c>
      <c r="D25" s="76" t="s">
        <v>685</v>
      </c>
      <c r="E25" s="25"/>
      <c r="F25" s="76" t="s">
        <v>686</v>
      </c>
      <c r="G25" s="25"/>
      <c r="H25" s="58"/>
      <c r="I25" s="81"/>
      <c r="J25" s="25"/>
      <c r="K25" s="25"/>
      <c r="L25" s="76" t="s">
        <v>696</v>
      </c>
      <c r="M25" s="42"/>
    </row>
    <row r="26" spans="1:13" ht="15" customHeight="1" x14ac:dyDescent="0.3">
      <c r="A26" s="276"/>
      <c r="B26" s="235"/>
      <c r="C26" s="87"/>
      <c r="D26" s="25"/>
      <c r="E26" s="25"/>
      <c r="F26" s="25"/>
      <c r="G26" s="25"/>
      <c r="H26" s="70"/>
      <c r="I26" s="89"/>
      <c r="J26" s="68"/>
      <c r="K26" s="68"/>
      <c r="L26" s="25"/>
      <c r="M26" s="42"/>
    </row>
    <row r="27" spans="1:13" ht="15" customHeight="1" thickBot="1" x14ac:dyDescent="0.35">
      <c r="A27" s="276"/>
      <c r="B27" s="129"/>
      <c r="C27" s="91"/>
      <c r="D27" s="37"/>
      <c r="E27" s="37"/>
      <c r="F27" s="37"/>
      <c r="G27" s="37"/>
      <c r="H27" s="112"/>
      <c r="I27" s="96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E28" s="29" t="s">
        <v>326</v>
      </c>
      <c r="F28" s="179"/>
      <c r="G28" s="69" t="s">
        <v>250</v>
      </c>
      <c r="H28" s="184"/>
      <c r="I28" s="94" t="s">
        <v>208</v>
      </c>
      <c r="J28" s="29"/>
      <c r="K28" s="179"/>
      <c r="L28" s="179"/>
      <c r="M28" s="72"/>
    </row>
    <row r="29" spans="1:13" ht="15" customHeight="1" x14ac:dyDescent="0.3">
      <c r="A29" s="277"/>
      <c r="B29" s="235"/>
      <c r="C29" s="87"/>
      <c r="E29" s="25" t="s">
        <v>548</v>
      </c>
      <c r="F29" s="174"/>
      <c r="G29" s="68" t="s">
        <v>289</v>
      </c>
      <c r="H29" s="185"/>
      <c r="I29" s="89" t="s">
        <v>236</v>
      </c>
      <c r="J29" s="25"/>
      <c r="K29" s="174"/>
      <c r="L29" s="174"/>
      <c r="M29" s="42"/>
    </row>
    <row r="30" spans="1:13" ht="15" customHeight="1" x14ac:dyDescent="0.3">
      <c r="A30" s="277"/>
      <c r="B30" s="9">
        <v>0.58333333333333337</v>
      </c>
      <c r="C30" s="87"/>
      <c r="E30" s="25" t="s">
        <v>327</v>
      </c>
      <c r="F30" s="174"/>
      <c r="G30" s="68" t="s">
        <v>251</v>
      </c>
      <c r="H30" s="185"/>
      <c r="I30" s="89" t="s">
        <v>48</v>
      </c>
      <c r="J30" s="25"/>
      <c r="K30" s="174"/>
      <c r="L30" s="174"/>
      <c r="M30" s="42"/>
    </row>
    <row r="31" spans="1:13" ht="15" customHeight="1" x14ac:dyDescent="0.3">
      <c r="A31" s="277"/>
      <c r="B31" s="10"/>
      <c r="C31" s="87"/>
      <c r="E31" s="25" t="s">
        <v>102</v>
      </c>
      <c r="F31" s="174"/>
      <c r="G31" s="68" t="s">
        <v>252</v>
      </c>
      <c r="H31" s="185"/>
      <c r="I31" s="89" t="s">
        <v>56</v>
      </c>
      <c r="J31" s="25"/>
      <c r="K31" s="174"/>
      <c r="L31" s="174"/>
      <c r="M31" s="42"/>
    </row>
    <row r="32" spans="1:13" ht="15" customHeight="1" x14ac:dyDescent="0.3">
      <c r="A32" s="277"/>
      <c r="B32" s="10" t="s">
        <v>15</v>
      </c>
      <c r="C32" s="87"/>
      <c r="E32" s="25"/>
      <c r="F32" s="174"/>
      <c r="G32" s="68"/>
      <c r="H32" s="185"/>
      <c r="I32" s="89"/>
      <c r="J32" s="25"/>
      <c r="K32" s="174"/>
      <c r="L32" s="174"/>
      <c r="M32" s="42"/>
    </row>
    <row r="33" spans="1:13" ht="15" customHeight="1" x14ac:dyDescent="0.3">
      <c r="A33" s="277"/>
      <c r="B33" s="10"/>
      <c r="C33" s="87"/>
      <c r="E33" s="74" t="s">
        <v>156</v>
      </c>
      <c r="F33" s="174"/>
      <c r="G33" s="68" t="s">
        <v>141</v>
      </c>
      <c r="H33" s="185"/>
      <c r="I33" s="89" t="s">
        <v>17</v>
      </c>
      <c r="J33" s="25"/>
      <c r="K33" s="174"/>
      <c r="L33" s="174"/>
      <c r="M33" s="42"/>
    </row>
    <row r="34" spans="1:13" ht="15" customHeight="1" x14ac:dyDescent="0.3">
      <c r="A34" s="277"/>
      <c r="B34" s="9">
        <v>0.66666666666666663</v>
      </c>
      <c r="C34" s="87"/>
      <c r="D34" s="74"/>
      <c r="E34" s="25"/>
      <c r="F34" s="33"/>
      <c r="G34" s="25"/>
      <c r="H34" s="42"/>
      <c r="I34" s="87"/>
      <c r="J34" s="25"/>
      <c r="K34" s="174"/>
      <c r="L34" s="25"/>
      <c r="M34" s="70"/>
    </row>
    <row r="35" spans="1:13" ht="15" customHeight="1" x14ac:dyDescent="0.3">
      <c r="A35" s="277"/>
      <c r="B35" s="235"/>
      <c r="C35" s="87"/>
      <c r="D35" s="76"/>
      <c r="E35" s="76"/>
      <c r="F35" s="25"/>
      <c r="G35" s="197"/>
      <c r="H35" s="42"/>
      <c r="I35" s="196" t="s">
        <v>445</v>
      </c>
      <c r="J35" s="25"/>
      <c r="K35" s="174"/>
      <c r="L35" s="25"/>
      <c r="M35" s="58"/>
    </row>
    <row r="36" spans="1:13" ht="15" customHeight="1" x14ac:dyDescent="0.3">
      <c r="A36" s="277"/>
      <c r="B36" s="235"/>
      <c r="C36" s="87"/>
      <c r="D36" s="25"/>
      <c r="E36" s="76" t="s">
        <v>689</v>
      </c>
      <c r="F36" s="25"/>
      <c r="G36" s="76" t="s">
        <v>691</v>
      </c>
      <c r="H36" s="42"/>
      <c r="I36" s="87"/>
      <c r="J36" s="25"/>
      <c r="K36" s="174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68"/>
      <c r="G37" s="25"/>
      <c r="H37" s="42"/>
      <c r="I37" s="87"/>
      <c r="J37" s="25"/>
      <c r="K37" s="25"/>
      <c r="L37" s="25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40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69" t="s">
        <v>308</v>
      </c>
      <c r="F39" s="179"/>
      <c r="G39" s="29"/>
      <c r="H39" s="72"/>
      <c r="I39" s="90"/>
      <c r="J39" s="179"/>
      <c r="K39" s="69"/>
      <c r="L39" s="75" t="s">
        <v>405</v>
      </c>
      <c r="M39" s="72"/>
    </row>
    <row r="40" spans="1:13" ht="15" customHeight="1" x14ac:dyDescent="0.3">
      <c r="A40" s="277"/>
      <c r="B40" s="235"/>
      <c r="C40" s="87"/>
      <c r="D40" s="25"/>
      <c r="E40" s="74" t="s">
        <v>290</v>
      </c>
      <c r="F40" s="174"/>
      <c r="G40" s="25"/>
      <c r="H40" s="42"/>
      <c r="I40" s="87"/>
      <c r="J40" s="174"/>
      <c r="K40" s="74"/>
      <c r="L40" s="74" t="s">
        <v>404</v>
      </c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74" t="s">
        <v>143</v>
      </c>
      <c r="F41" s="174"/>
      <c r="G41" s="25"/>
      <c r="H41" s="42"/>
      <c r="I41" s="87"/>
      <c r="J41" s="174"/>
      <c r="K41" s="74"/>
      <c r="L41" s="74" t="s">
        <v>402</v>
      </c>
      <c r="M41" s="42"/>
    </row>
    <row r="42" spans="1:13" ht="15" customHeight="1" x14ac:dyDescent="0.3">
      <c r="A42" s="277"/>
      <c r="B42" s="10"/>
      <c r="C42" s="87"/>
      <c r="D42" s="25"/>
      <c r="E42" s="74" t="s">
        <v>144</v>
      </c>
      <c r="F42" s="174"/>
      <c r="G42" s="25"/>
      <c r="H42" s="42"/>
      <c r="I42" s="87"/>
      <c r="J42" s="174"/>
      <c r="K42" s="74"/>
      <c r="L42" s="74" t="s">
        <v>403</v>
      </c>
      <c r="M42" s="42"/>
    </row>
    <row r="43" spans="1:13" ht="15" customHeight="1" x14ac:dyDescent="0.3">
      <c r="A43" s="277"/>
      <c r="B43" s="10" t="s">
        <v>15</v>
      </c>
      <c r="C43" s="87"/>
      <c r="D43" s="25"/>
      <c r="E43" s="74"/>
      <c r="F43" s="174"/>
      <c r="G43" s="25"/>
      <c r="H43" s="42"/>
      <c r="I43" s="87"/>
      <c r="J43" s="174"/>
      <c r="K43" s="74"/>
      <c r="L43" s="74"/>
      <c r="M43" s="42"/>
    </row>
    <row r="44" spans="1:13" ht="15" customHeight="1" x14ac:dyDescent="0.3">
      <c r="A44" s="277"/>
      <c r="B44" s="10"/>
      <c r="C44" s="87"/>
      <c r="D44" s="25"/>
      <c r="E44" s="74" t="s">
        <v>145</v>
      </c>
      <c r="F44" s="174"/>
      <c r="G44" s="25"/>
      <c r="H44" s="42"/>
      <c r="I44" s="87"/>
      <c r="J44" s="174"/>
      <c r="K44" s="74"/>
      <c r="L44" s="74" t="s">
        <v>392</v>
      </c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174"/>
      <c r="G45" s="25"/>
      <c r="H45" s="42"/>
      <c r="I45" s="87"/>
      <c r="J45" s="174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76" t="s">
        <v>445</v>
      </c>
      <c r="F46" s="174"/>
      <c r="G46" s="25"/>
      <c r="H46" s="42"/>
      <c r="I46" s="89"/>
      <c r="J46" s="174"/>
      <c r="K46" s="68"/>
      <c r="L46" s="76" t="s">
        <v>691</v>
      </c>
      <c r="M46" s="42"/>
    </row>
    <row r="47" spans="1:13" ht="15" customHeight="1" x14ac:dyDescent="0.3">
      <c r="A47" s="277"/>
      <c r="B47" s="235"/>
      <c r="C47" s="87"/>
      <c r="D47" s="25"/>
      <c r="E47" s="25"/>
      <c r="F47" s="174"/>
      <c r="G47" s="74"/>
      <c r="H47" s="42"/>
      <c r="I47" s="81"/>
      <c r="J47" s="68"/>
      <c r="K47" s="68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74"/>
      <c r="H48" s="42"/>
      <c r="I48" s="81"/>
      <c r="J48" s="68"/>
      <c r="K48" s="68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66"/>
      <c r="H49" s="160"/>
      <c r="I49" s="124"/>
      <c r="J49" s="83"/>
      <c r="K49" s="83"/>
      <c r="L49" s="114"/>
      <c r="M49" s="160"/>
    </row>
    <row r="50" spans="1:13" ht="15" thickTop="1" x14ac:dyDescent="0.3">
      <c r="J50" s="73"/>
      <c r="K50" s="39"/>
      <c r="L50" s="67"/>
    </row>
    <row r="51" spans="1:13" x14ac:dyDescent="0.3">
      <c r="K51" s="23"/>
    </row>
    <row r="52" spans="1:13" x14ac:dyDescent="0.3">
      <c r="K52" s="23"/>
    </row>
    <row r="53" spans="1:13" x14ac:dyDescent="0.3">
      <c r="K53" s="2"/>
    </row>
    <row r="54" spans="1:13" x14ac:dyDescent="0.3">
      <c r="K54" s="2"/>
    </row>
    <row r="55" spans="1:13" x14ac:dyDescent="0.3">
      <c r="K55" s="2"/>
    </row>
  </sheetData>
  <sheetProtection algorithmName="SHA-512" hashValue="DaS2MdhOF9NEJI0MQWQiSkA1ZiVgzWQayELxtiQp0c2zVlYYnjvthkPqr/DjR4sMVvB9B5suHUqKu7UAYksdfA==" saltValue="WZLUmJCJAEoIPhcIruJ+Aw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50"/>
  <sheetViews>
    <sheetView zoomScaleNormal="100" workbookViewId="0">
      <selection activeCell="G36" sqref="G36"/>
    </sheetView>
  </sheetViews>
  <sheetFormatPr baseColWidth="10" defaultColWidth="15.5546875" defaultRowHeight="14.4" x14ac:dyDescent="0.3"/>
  <cols>
    <col min="1" max="1" width="9" customWidth="1"/>
    <col min="2" max="2" width="10" customWidth="1"/>
    <col min="3" max="13" width="16.6640625" customWidth="1"/>
  </cols>
  <sheetData>
    <row r="1" spans="1:13" ht="32.25" customHeight="1" x14ac:dyDescent="0.65">
      <c r="A1" s="14" t="s">
        <v>0</v>
      </c>
      <c r="B1" s="15"/>
      <c r="C1" s="15"/>
      <c r="D1" s="15"/>
      <c r="G1" s="1" t="s">
        <v>4</v>
      </c>
      <c r="H1" s="1"/>
      <c r="I1" s="1"/>
    </row>
    <row r="2" spans="1:13" ht="24.75" customHeight="1" x14ac:dyDescent="0.5">
      <c r="A2" s="16" t="s">
        <v>672</v>
      </c>
      <c r="B2" s="17"/>
      <c r="C2" s="17"/>
      <c r="G2" s="1" t="s">
        <v>5</v>
      </c>
      <c r="H2" s="1"/>
      <c r="I2" s="16" t="s">
        <v>39</v>
      </c>
      <c r="J2" s="15"/>
      <c r="M2" s="55"/>
    </row>
    <row r="3" spans="1:13" ht="13.5" customHeight="1" thickBot="1" x14ac:dyDescent="0.35">
      <c r="A3" s="31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Top="1" x14ac:dyDescent="0.3">
      <c r="A4" s="5" t="s">
        <v>7</v>
      </c>
      <c r="B4" s="5" t="s">
        <v>9</v>
      </c>
      <c r="C4" s="85" t="s">
        <v>10</v>
      </c>
      <c r="D4" s="24" t="s">
        <v>11</v>
      </c>
      <c r="E4" s="24" t="s">
        <v>12</v>
      </c>
      <c r="F4" s="24" t="s">
        <v>13</v>
      </c>
      <c r="G4" s="24" t="s">
        <v>14</v>
      </c>
      <c r="H4" s="57" t="s">
        <v>52</v>
      </c>
      <c r="I4" s="85" t="s">
        <v>10</v>
      </c>
      <c r="J4" s="24" t="s">
        <v>11</v>
      </c>
      <c r="K4" s="24" t="s">
        <v>12</v>
      </c>
      <c r="L4" s="24" t="s">
        <v>13</v>
      </c>
      <c r="M4" s="3" t="s">
        <v>14</v>
      </c>
    </row>
    <row r="5" spans="1:13" ht="15" customHeight="1" thickBot="1" x14ac:dyDescent="0.35">
      <c r="A5" s="6" t="s">
        <v>8</v>
      </c>
      <c r="B5" s="8"/>
      <c r="C5" s="22">
        <v>45369</v>
      </c>
      <c r="D5" s="4">
        <f>C5+1</f>
        <v>45370</v>
      </c>
      <c r="E5" s="4">
        <f>D5+1</f>
        <v>45371</v>
      </c>
      <c r="F5" s="4">
        <f>E5+1</f>
        <v>45372</v>
      </c>
      <c r="G5" s="4">
        <f>F5+1</f>
        <v>45373</v>
      </c>
      <c r="H5" s="56">
        <f>G5+1</f>
        <v>45374</v>
      </c>
      <c r="I5" s="22">
        <f>H5+2</f>
        <v>45376</v>
      </c>
      <c r="J5" s="4">
        <f>I5+1</f>
        <v>45377</v>
      </c>
      <c r="K5" s="4">
        <f>J5+1</f>
        <v>45378</v>
      </c>
      <c r="L5" s="4">
        <f>K5+1</f>
        <v>45379</v>
      </c>
      <c r="M5" s="56">
        <f>L5+1</f>
        <v>45380</v>
      </c>
    </row>
    <row r="6" spans="1:13" ht="15" customHeight="1" thickTop="1" x14ac:dyDescent="0.3">
      <c r="A6" s="275" t="s">
        <v>28</v>
      </c>
      <c r="B6" s="13"/>
      <c r="C6" s="149"/>
      <c r="D6" s="106" t="s">
        <v>248</v>
      </c>
      <c r="E6" s="78" t="s">
        <v>191</v>
      </c>
      <c r="F6" s="78"/>
      <c r="G6" s="78"/>
      <c r="H6" s="118"/>
      <c r="I6" s="149"/>
      <c r="J6" s="78" t="s">
        <v>193</v>
      </c>
      <c r="K6" s="78"/>
      <c r="L6" s="78"/>
      <c r="M6" s="118"/>
    </row>
    <row r="7" spans="1:13" ht="15" customHeight="1" x14ac:dyDescent="0.3">
      <c r="A7" s="276"/>
      <c r="B7" s="235"/>
      <c r="C7" s="87"/>
      <c r="D7" s="33" t="s">
        <v>551</v>
      </c>
      <c r="E7" s="25" t="s">
        <v>523</v>
      </c>
      <c r="F7" s="25"/>
      <c r="G7" s="25"/>
      <c r="H7" s="42"/>
      <c r="I7" s="87"/>
      <c r="J7" s="25" t="s">
        <v>550</v>
      </c>
      <c r="K7" s="25"/>
      <c r="L7" s="25"/>
      <c r="M7" s="42"/>
    </row>
    <row r="8" spans="1:13" ht="15" customHeight="1" x14ac:dyDescent="0.3">
      <c r="A8" s="276"/>
      <c r="B8" s="9">
        <v>0.33333333333333331</v>
      </c>
      <c r="C8" s="87"/>
      <c r="D8" s="33"/>
      <c r="E8" s="25" t="s">
        <v>146</v>
      </c>
      <c r="F8" s="25"/>
      <c r="G8" s="25"/>
      <c r="H8" s="42"/>
      <c r="I8" s="87"/>
      <c r="J8" s="25" t="s">
        <v>162</v>
      </c>
      <c r="K8" s="25"/>
      <c r="L8" s="25"/>
      <c r="M8" s="42"/>
    </row>
    <row r="9" spans="1:13" ht="15" customHeight="1" x14ac:dyDescent="0.3">
      <c r="A9" s="276"/>
      <c r="B9" s="10"/>
      <c r="C9" s="87"/>
      <c r="D9" s="33" t="s">
        <v>164</v>
      </c>
      <c r="E9" s="25"/>
      <c r="F9" s="25"/>
      <c r="G9" s="25"/>
      <c r="H9" s="42"/>
      <c r="I9" s="87"/>
      <c r="J9" s="25" t="s">
        <v>18</v>
      </c>
      <c r="K9" s="25"/>
      <c r="L9" s="25"/>
      <c r="M9" s="205" t="s">
        <v>602</v>
      </c>
    </row>
    <row r="10" spans="1:13" ht="15" customHeight="1" x14ac:dyDescent="0.3">
      <c r="A10" s="276"/>
      <c r="B10" s="10" t="s">
        <v>15</v>
      </c>
      <c r="C10" s="87"/>
      <c r="D10" s="33" t="s">
        <v>165</v>
      </c>
      <c r="E10" s="25" t="s">
        <v>428</v>
      </c>
      <c r="F10" s="25"/>
      <c r="G10" s="25"/>
      <c r="H10" s="42"/>
      <c r="I10" s="87"/>
      <c r="J10" s="25" t="s">
        <v>40</v>
      </c>
      <c r="K10" s="25"/>
      <c r="L10" s="25"/>
      <c r="M10" s="42"/>
    </row>
    <row r="11" spans="1:13" ht="15" customHeight="1" x14ac:dyDescent="0.3">
      <c r="A11" s="276"/>
      <c r="B11" s="10"/>
      <c r="C11" s="87"/>
      <c r="D11" s="33"/>
      <c r="E11" s="25"/>
      <c r="F11" s="25"/>
      <c r="G11" s="25"/>
      <c r="H11" s="42"/>
      <c r="I11" s="87"/>
      <c r="J11" s="25"/>
      <c r="K11" s="25"/>
      <c r="L11" s="25"/>
      <c r="M11" s="42"/>
    </row>
    <row r="12" spans="1:13" ht="15" customHeight="1" x14ac:dyDescent="0.3">
      <c r="A12" s="276"/>
      <c r="B12" s="9">
        <v>0.41666666666666669</v>
      </c>
      <c r="C12" s="87"/>
      <c r="D12" s="33" t="s">
        <v>16</v>
      </c>
      <c r="E12" s="76"/>
      <c r="F12" s="25"/>
      <c r="G12" s="25"/>
      <c r="H12" s="42"/>
      <c r="I12" s="87"/>
      <c r="J12" s="25" t="s">
        <v>41</v>
      </c>
      <c r="K12" s="25"/>
      <c r="L12" s="25"/>
      <c r="M12" s="42"/>
    </row>
    <row r="13" spans="1:13" ht="15" customHeight="1" x14ac:dyDescent="0.3">
      <c r="A13" s="276"/>
      <c r="B13" s="235"/>
      <c r="C13" s="87"/>
      <c r="D13" s="25"/>
      <c r="E13" s="25"/>
      <c r="F13" s="25"/>
      <c r="G13" s="25"/>
      <c r="H13" s="42"/>
      <c r="I13" s="87"/>
      <c r="J13" s="25"/>
      <c r="K13" s="25"/>
      <c r="L13" s="25"/>
      <c r="M13" s="42"/>
    </row>
    <row r="14" spans="1:13" ht="15" customHeight="1" x14ac:dyDescent="0.3">
      <c r="A14" s="276"/>
      <c r="B14" s="235"/>
      <c r="C14" s="87"/>
      <c r="D14" s="76" t="s">
        <v>691</v>
      </c>
      <c r="E14" s="76" t="s">
        <v>704</v>
      </c>
      <c r="F14" s="25"/>
      <c r="G14" s="25"/>
      <c r="H14" s="42"/>
      <c r="I14" s="87"/>
      <c r="J14" s="44" t="s">
        <v>686</v>
      </c>
      <c r="K14" s="25"/>
      <c r="L14" s="25"/>
      <c r="M14" s="42"/>
    </row>
    <row r="15" spans="1:13" ht="15" customHeight="1" x14ac:dyDescent="0.3">
      <c r="A15" s="276"/>
      <c r="B15" s="235"/>
      <c r="C15" s="87"/>
      <c r="D15" s="76"/>
      <c r="E15" s="25"/>
      <c r="F15" s="25"/>
      <c r="G15" s="25"/>
      <c r="H15" s="42"/>
      <c r="I15" s="87"/>
      <c r="J15" s="76"/>
      <c r="K15" s="33"/>
      <c r="L15" s="33"/>
      <c r="M15" s="42"/>
    </row>
    <row r="16" spans="1:13" ht="15" customHeight="1" thickBot="1" x14ac:dyDescent="0.35">
      <c r="A16" s="276"/>
      <c r="B16" s="235"/>
      <c r="C16" s="91"/>
      <c r="D16" s="37"/>
      <c r="E16" s="37"/>
      <c r="F16" s="37"/>
      <c r="G16" s="37"/>
      <c r="H16" s="123"/>
      <c r="I16" s="91"/>
      <c r="J16" s="105"/>
      <c r="K16" s="71"/>
      <c r="L16" s="71"/>
      <c r="M16" s="123"/>
    </row>
    <row r="17" spans="1:13" ht="15" customHeight="1" x14ac:dyDescent="0.3">
      <c r="A17" s="276"/>
      <c r="B17" s="11"/>
      <c r="C17" s="90"/>
      <c r="D17" s="29"/>
      <c r="E17" s="29"/>
      <c r="F17" s="29"/>
      <c r="G17" s="29"/>
      <c r="H17" s="72"/>
      <c r="I17" s="183"/>
      <c r="J17" s="29"/>
      <c r="L17" s="29"/>
      <c r="M17" s="184"/>
    </row>
    <row r="18" spans="1:13" ht="15" customHeight="1" x14ac:dyDescent="0.3">
      <c r="A18" s="276"/>
      <c r="B18" s="235"/>
      <c r="C18" s="87"/>
      <c r="D18" s="25"/>
      <c r="E18" s="25"/>
      <c r="F18" s="25"/>
      <c r="G18" s="25"/>
      <c r="H18" s="42"/>
      <c r="I18" s="175"/>
      <c r="J18" s="25"/>
      <c r="L18" s="25"/>
      <c r="M18" s="185"/>
    </row>
    <row r="19" spans="1:13" ht="15" customHeight="1" x14ac:dyDescent="0.3">
      <c r="A19" s="276"/>
      <c r="B19" s="9">
        <v>0.45833333333333331</v>
      </c>
      <c r="C19" s="87"/>
      <c r="D19" s="25"/>
      <c r="E19" s="25"/>
      <c r="F19" s="25"/>
      <c r="G19" s="25"/>
      <c r="H19" s="42"/>
      <c r="I19" s="175"/>
      <c r="J19" s="25"/>
      <c r="L19" s="25"/>
      <c r="M19" s="185"/>
    </row>
    <row r="20" spans="1:13" ht="15" customHeight="1" x14ac:dyDescent="0.3">
      <c r="A20" s="276"/>
      <c r="B20" s="10"/>
      <c r="C20" s="87"/>
      <c r="D20" s="25"/>
      <c r="E20" s="25"/>
      <c r="F20" s="25"/>
      <c r="G20" s="25"/>
      <c r="H20" s="42"/>
      <c r="I20" s="175"/>
      <c r="J20" s="25"/>
      <c r="L20" s="25"/>
      <c r="M20" s="185"/>
    </row>
    <row r="21" spans="1:13" ht="15" customHeight="1" x14ac:dyDescent="0.3">
      <c r="A21" s="276"/>
      <c r="B21" s="10" t="s">
        <v>15</v>
      </c>
      <c r="C21" s="87"/>
      <c r="D21" s="25"/>
      <c r="E21" s="25"/>
      <c r="F21" s="25"/>
      <c r="G21" s="25"/>
      <c r="H21" s="42"/>
      <c r="I21" s="175"/>
      <c r="J21" s="25"/>
      <c r="L21" s="25"/>
      <c r="M21" s="185"/>
    </row>
    <row r="22" spans="1:13" ht="15" customHeight="1" x14ac:dyDescent="0.3">
      <c r="A22" s="276"/>
      <c r="B22" s="10"/>
      <c r="C22" s="87"/>
      <c r="D22" s="25"/>
      <c r="E22" s="25"/>
      <c r="F22" s="25"/>
      <c r="G22" s="25"/>
      <c r="H22" s="42"/>
      <c r="I22" s="175"/>
      <c r="J22" s="25"/>
      <c r="L22" s="25"/>
      <c r="M22" s="185"/>
    </row>
    <row r="23" spans="1:13" ht="15" customHeight="1" x14ac:dyDescent="0.3">
      <c r="A23" s="276"/>
      <c r="B23" s="9">
        <v>0.54166666666666663</v>
      </c>
      <c r="C23" s="87"/>
      <c r="D23" s="25"/>
      <c r="E23" s="25"/>
      <c r="F23" s="25"/>
      <c r="G23" s="25"/>
      <c r="H23" s="42"/>
      <c r="I23" s="175"/>
      <c r="J23" s="25"/>
      <c r="K23" s="25"/>
      <c r="L23" s="25"/>
      <c r="M23" s="185"/>
    </row>
    <row r="24" spans="1:13" ht="15" customHeight="1" x14ac:dyDescent="0.3">
      <c r="A24" s="276"/>
      <c r="B24" s="235"/>
      <c r="C24" s="87"/>
      <c r="D24" s="25"/>
      <c r="E24" s="25"/>
      <c r="F24" s="25"/>
      <c r="G24" s="25"/>
      <c r="H24" s="42"/>
      <c r="I24" s="175"/>
      <c r="J24" s="25"/>
      <c r="K24" s="76"/>
      <c r="L24" s="25"/>
      <c r="M24" s="185"/>
    </row>
    <row r="25" spans="1:13" ht="15" customHeight="1" x14ac:dyDescent="0.3">
      <c r="A25" s="276"/>
      <c r="B25" s="235"/>
      <c r="C25" s="87"/>
      <c r="D25" s="33"/>
      <c r="E25" s="25"/>
      <c r="F25" s="25"/>
      <c r="G25" s="25"/>
      <c r="H25" s="42"/>
      <c r="I25" s="175"/>
      <c r="J25" s="25"/>
      <c r="K25" s="76"/>
      <c r="L25" s="25"/>
      <c r="M25" s="185"/>
    </row>
    <row r="26" spans="1:13" ht="15" customHeight="1" x14ac:dyDescent="0.3">
      <c r="A26" s="276"/>
      <c r="B26" s="235"/>
      <c r="C26" s="87"/>
      <c r="D26" s="33"/>
      <c r="E26" s="25"/>
      <c r="F26" s="25"/>
      <c r="G26" s="25"/>
      <c r="H26" s="42"/>
      <c r="I26" s="175"/>
      <c r="J26" s="25"/>
      <c r="K26" s="25"/>
      <c r="L26" s="25"/>
      <c r="M26" s="185"/>
    </row>
    <row r="27" spans="1:13" ht="15" customHeight="1" thickBot="1" x14ac:dyDescent="0.35">
      <c r="A27" s="276"/>
      <c r="B27" s="129"/>
      <c r="C27" s="91"/>
      <c r="D27" s="105"/>
      <c r="E27" s="37"/>
      <c r="F27" s="37"/>
      <c r="G27" s="37"/>
      <c r="H27" s="123"/>
      <c r="I27" s="151"/>
      <c r="J27" s="37"/>
      <c r="K27" s="37"/>
      <c r="L27" s="37"/>
      <c r="M27" s="123"/>
    </row>
    <row r="28" spans="1:13" ht="15" customHeight="1" x14ac:dyDescent="0.3">
      <c r="A28" s="277"/>
      <c r="B28" s="11"/>
      <c r="C28" s="90"/>
      <c r="D28" s="29"/>
      <c r="E28" s="29"/>
      <c r="F28" s="29"/>
      <c r="G28" s="179"/>
      <c r="H28" s="72"/>
      <c r="I28" s="94"/>
      <c r="J28" s="29"/>
      <c r="L28" s="29"/>
      <c r="M28" s="72"/>
    </row>
    <row r="29" spans="1:13" ht="15" customHeight="1" x14ac:dyDescent="0.3">
      <c r="A29" s="277"/>
      <c r="B29" s="235"/>
      <c r="C29" s="87"/>
      <c r="D29" s="25"/>
      <c r="E29" s="25"/>
      <c r="F29" s="25"/>
      <c r="G29" s="174"/>
      <c r="H29" s="42"/>
      <c r="I29" s="89"/>
      <c r="J29" s="25"/>
      <c r="L29" s="25"/>
      <c r="M29" s="42"/>
    </row>
    <row r="30" spans="1:13" ht="15" customHeight="1" x14ac:dyDescent="0.3">
      <c r="A30" s="277"/>
      <c r="B30" s="9">
        <v>0.58333333333333337</v>
      </c>
      <c r="C30" s="87"/>
      <c r="D30" s="25"/>
      <c r="E30" s="25"/>
      <c r="F30" s="25"/>
      <c r="G30" s="174"/>
      <c r="H30" s="42"/>
      <c r="I30" s="89"/>
      <c r="J30" s="25"/>
      <c r="L30" s="25"/>
      <c r="M30" s="42"/>
    </row>
    <row r="31" spans="1:13" ht="15" customHeight="1" x14ac:dyDescent="0.3">
      <c r="A31" s="277"/>
      <c r="B31" s="10"/>
      <c r="C31" s="87"/>
      <c r="D31" s="25"/>
      <c r="E31" s="25"/>
      <c r="F31" s="25"/>
      <c r="G31" s="174"/>
      <c r="H31" s="42"/>
      <c r="I31" s="89"/>
      <c r="J31" s="25"/>
      <c r="L31" s="25"/>
      <c r="M31" s="42"/>
    </row>
    <row r="32" spans="1:13" ht="15" customHeight="1" x14ac:dyDescent="0.3">
      <c r="A32" s="277"/>
      <c r="B32" s="10" t="s">
        <v>15</v>
      </c>
      <c r="C32" s="87"/>
      <c r="D32" s="25"/>
      <c r="E32" s="25"/>
      <c r="F32" s="25"/>
      <c r="G32" s="174"/>
      <c r="H32" s="42"/>
      <c r="I32" s="89"/>
      <c r="J32" s="25"/>
      <c r="L32" s="25"/>
      <c r="M32" s="42"/>
    </row>
    <row r="33" spans="1:13" ht="15" customHeight="1" x14ac:dyDescent="0.3">
      <c r="A33" s="277"/>
      <c r="B33" s="10"/>
      <c r="C33" s="87"/>
      <c r="D33" s="25"/>
      <c r="E33" s="25"/>
      <c r="F33" s="25"/>
      <c r="G33" s="174"/>
      <c r="H33" s="42"/>
      <c r="I33" s="87"/>
      <c r="J33" s="25"/>
      <c r="L33" s="25"/>
      <c r="M33" s="42"/>
    </row>
    <row r="34" spans="1:13" ht="15" customHeight="1" x14ac:dyDescent="0.3">
      <c r="A34" s="277"/>
      <c r="B34" s="9">
        <v>0.66666666666666663</v>
      </c>
      <c r="C34" s="87"/>
      <c r="D34" s="25"/>
      <c r="E34" s="25"/>
      <c r="F34" s="25"/>
      <c r="G34" s="174"/>
      <c r="H34" s="42"/>
      <c r="I34" s="87"/>
      <c r="J34" s="25"/>
      <c r="L34" s="25"/>
      <c r="M34" s="42"/>
    </row>
    <row r="35" spans="1:13" ht="15" customHeight="1" x14ac:dyDescent="0.3">
      <c r="A35" s="277"/>
      <c r="B35" s="235"/>
      <c r="C35" s="87"/>
      <c r="D35" s="25"/>
      <c r="E35" s="25"/>
      <c r="F35" s="25"/>
      <c r="G35" s="174"/>
      <c r="H35" s="42"/>
      <c r="I35" s="87"/>
      <c r="J35" s="25"/>
      <c r="K35" s="25"/>
      <c r="L35" s="25"/>
      <c r="M35" s="42"/>
    </row>
    <row r="36" spans="1:13" ht="15" customHeight="1" x14ac:dyDescent="0.3">
      <c r="A36" s="277"/>
      <c r="B36" s="235"/>
      <c r="C36" s="87"/>
      <c r="D36" s="25"/>
      <c r="E36" s="25"/>
      <c r="F36" s="33"/>
      <c r="G36" s="174"/>
      <c r="H36" s="42"/>
      <c r="I36" s="81"/>
      <c r="J36" s="25"/>
      <c r="K36" s="25"/>
      <c r="L36" s="25"/>
      <c r="M36" s="42"/>
    </row>
    <row r="37" spans="1:13" ht="15" customHeight="1" x14ac:dyDescent="0.3">
      <c r="A37" s="277"/>
      <c r="B37" s="235"/>
      <c r="C37" s="87"/>
      <c r="D37" s="25"/>
      <c r="E37" s="25"/>
      <c r="F37" s="33"/>
      <c r="G37" s="25"/>
      <c r="H37" s="42"/>
      <c r="I37" s="87"/>
      <c r="J37" s="25"/>
      <c r="K37" s="25"/>
      <c r="L37" s="33"/>
      <c r="M37" s="42"/>
    </row>
    <row r="38" spans="1:13" ht="15" customHeight="1" thickBot="1" x14ac:dyDescent="0.35">
      <c r="A38" s="277"/>
      <c r="B38" s="129"/>
      <c r="C38" s="91"/>
      <c r="D38" s="37"/>
      <c r="E38" s="37"/>
      <c r="F38" s="105"/>
      <c r="G38" s="37"/>
      <c r="H38" s="123"/>
      <c r="I38" s="91"/>
      <c r="J38" s="37"/>
      <c r="K38" s="37"/>
      <c r="L38" s="37"/>
      <c r="M38" s="123"/>
    </row>
    <row r="39" spans="1:13" ht="15" customHeight="1" x14ac:dyDescent="0.3">
      <c r="A39" s="277"/>
      <c r="B39" s="235"/>
      <c r="C39" s="90"/>
      <c r="D39" s="29"/>
      <c r="E39" s="29"/>
      <c r="F39" s="29"/>
      <c r="G39" s="29"/>
      <c r="H39" s="72"/>
      <c r="I39" s="90"/>
      <c r="J39" s="29"/>
      <c r="K39" s="29" t="s">
        <v>247</v>
      </c>
      <c r="L39" s="29"/>
      <c r="M39" s="72"/>
    </row>
    <row r="40" spans="1:13" ht="15" customHeight="1" x14ac:dyDescent="0.3">
      <c r="A40" s="277"/>
      <c r="B40" s="235"/>
      <c r="C40" s="87"/>
      <c r="D40" s="25"/>
      <c r="E40" s="25"/>
      <c r="F40" s="25"/>
      <c r="G40" s="25"/>
      <c r="H40" s="42"/>
      <c r="I40" s="87"/>
      <c r="J40" s="25"/>
      <c r="K40" s="25" t="s">
        <v>549</v>
      </c>
      <c r="L40" s="25"/>
      <c r="M40" s="42"/>
    </row>
    <row r="41" spans="1:13" ht="15" customHeight="1" x14ac:dyDescent="0.3">
      <c r="A41" s="277"/>
      <c r="B41" s="9">
        <v>0.70833333333333337</v>
      </c>
      <c r="C41" s="87"/>
      <c r="D41" s="25"/>
      <c r="E41" s="25"/>
      <c r="F41" s="25"/>
      <c r="G41" s="25"/>
      <c r="H41" s="42"/>
      <c r="I41" s="87"/>
      <c r="J41" s="25"/>
      <c r="K41" s="25"/>
      <c r="L41" s="25"/>
      <c r="M41" s="42"/>
    </row>
    <row r="42" spans="1:13" ht="15" customHeight="1" x14ac:dyDescent="0.3">
      <c r="A42" s="277"/>
      <c r="B42" s="10"/>
      <c r="C42" s="87"/>
      <c r="D42" s="25"/>
      <c r="E42" s="25"/>
      <c r="F42" s="25"/>
      <c r="G42" s="25"/>
      <c r="H42" s="42"/>
      <c r="I42" s="87"/>
      <c r="J42" s="25"/>
      <c r="K42" s="25" t="s">
        <v>163</v>
      </c>
      <c r="L42" s="25"/>
      <c r="M42" s="42"/>
    </row>
    <row r="43" spans="1:13" ht="15" customHeight="1" x14ac:dyDescent="0.3">
      <c r="A43" s="277"/>
      <c r="B43" s="10" t="s">
        <v>15</v>
      </c>
      <c r="C43" s="87"/>
      <c r="D43" s="25"/>
      <c r="E43" s="25"/>
      <c r="F43" s="25"/>
      <c r="G43" s="25"/>
      <c r="H43" s="42"/>
      <c r="I43" s="87"/>
      <c r="J43" s="25"/>
      <c r="K43" s="25"/>
      <c r="L43" s="25"/>
      <c r="M43" s="42"/>
    </row>
    <row r="44" spans="1:13" ht="15" customHeight="1" x14ac:dyDescent="0.3">
      <c r="A44" s="277"/>
      <c r="B44" s="10"/>
      <c r="C44" s="87"/>
      <c r="D44" s="25"/>
      <c r="E44" s="25"/>
      <c r="F44" s="25"/>
      <c r="G44" s="25"/>
      <c r="H44" s="42"/>
      <c r="I44" s="87"/>
      <c r="J44" s="25"/>
      <c r="K44" s="25" t="s">
        <v>374</v>
      </c>
      <c r="L44" s="25"/>
      <c r="M44" s="42"/>
    </row>
    <row r="45" spans="1:13" ht="15" customHeight="1" x14ac:dyDescent="0.3">
      <c r="A45" s="277"/>
      <c r="B45" s="9">
        <v>0.79166666666666663</v>
      </c>
      <c r="C45" s="87"/>
      <c r="D45" s="25"/>
      <c r="E45" s="25"/>
      <c r="F45" s="25"/>
      <c r="G45" s="25"/>
      <c r="H45" s="42"/>
      <c r="I45" s="87"/>
      <c r="J45" s="25"/>
      <c r="K45" s="25"/>
      <c r="L45" s="25"/>
      <c r="M45" s="42"/>
    </row>
    <row r="46" spans="1:13" ht="15" customHeight="1" x14ac:dyDescent="0.3">
      <c r="A46" s="277"/>
      <c r="B46" s="235"/>
      <c r="C46" s="87"/>
      <c r="D46" s="25"/>
      <c r="E46" s="25"/>
      <c r="F46" s="25"/>
      <c r="G46" s="25"/>
      <c r="H46" s="42"/>
      <c r="I46" s="87"/>
      <c r="J46" s="25"/>
      <c r="K46" s="25"/>
      <c r="L46" s="25"/>
      <c r="M46" s="42"/>
    </row>
    <row r="47" spans="1:13" ht="15" customHeight="1" x14ac:dyDescent="0.3">
      <c r="A47" s="277"/>
      <c r="B47" s="235"/>
      <c r="C47" s="87"/>
      <c r="D47" s="25"/>
      <c r="E47" s="25"/>
      <c r="F47" s="25"/>
      <c r="G47" s="25"/>
      <c r="H47" s="42"/>
      <c r="I47" s="87"/>
      <c r="J47" s="25"/>
      <c r="K47" s="76" t="s">
        <v>686</v>
      </c>
      <c r="L47" s="25"/>
      <c r="M47" s="42"/>
    </row>
    <row r="48" spans="1:13" ht="15" customHeight="1" x14ac:dyDescent="0.3">
      <c r="A48" s="277"/>
      <c r="B48" s="235"/>
      <c r="C48" s="87"/>
      <c r="D48" s="25"/>
      <c r="E48" s="25"/>
      <c r="F48" s="25"/>
      <c r="G48" s="25"/>
      <c r="H48" s="42"/>
      <c r="I48" s="87"/>
      <c r="J48" s="25"/>
      <c r="K48" s="25"/>
      <c r="L48" s="25"/>
      <c r="M48" s="42"/>
    </row>
    <row r="49" spans="1:13" ht="15" customHeight="1" thickBot="1" x14ac:dyDescent="0.35">
      <c r="A49" s="278"/>
      <c r="B49" s="12"/>
      <c r="C49" s="124"/>
      <c r="D49" s="114"/>
      <c r="E49" s="114"/>
      <c r="F49" s="114"/>
      <c r="G49" s="114"/>
      <c r="H49" s="160"/>
      <c r="I49" s="124"/>
      <c r="J49" s="114"/>
      <c r="K49" s="114"/>
      <c r="L49" s="114"/>
      <c r="M49" s="160"/>
    </row>
    <row r="50" spans="1:13" ht="15" thickTop="1" x14ac:dyDescent="0.3"/>
  </sheetData>
  <sheetProtection algorithmName="SHA-512" hashValue="CMefuG4nyv1hwHTRtAOoWjYp+Y2fveRUoUdJAp+KFp3u397+mKBDH+MufjqQ5xOxUBplVbhP9gZnhO8SJR6xpA==" saltValue="Ao6KwEqZwBHtnFgmi1SThQ==" spinCount="100000" sheet="1" selectLockedCells="1" selectUnlockedCells="1"/>
  <mergeCells count="3">
    <mergeCell ref="A6:A27"/>
    <mergeCell ref="A28:A38"/>
    <mergeCell ref="A39:A49"/>
  </mergeCells>
  <phoneticPr fontId="3" type="noConversion"/>
  <printOptions horizontalCentered="1" verticalCentered="1"/>
  <pageMargins left="0" right="0" top="0" bottom="0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37</vt:i4>
      </vt:variant>
      <vt:variant>
        <vt:lpstr>Benannte Bereiche</vt:lpstr>
      </vt:variant>
      <vt:variant>
        <vt:i4>7</vt:i4>
      </vt:variant>
    </vt:vector>
  </HeadingPairs>
  <TitlesOfParts>
    <vt:vector size="44" baseType="lpstr">
      <vt:lpstr>Tabelle2</vt:lpstr>
      <vt:lpstr>Tabelle1</vt:lpstr>
      <vt:lpstr>BWL 1</vt:lpstr>
      <vt:lpstr>BWL 3</vt:lpstr>
      <vt:lpstr>BWL 5</vt:lpstr>
      <vt:lpstr>ITM 1</vt:lpstr>
      <vt:lpstr>ITM 3</vt:lpstr>
      <vt:lpstr>ITM 5</vt:lpstr>
      <vt:lpstr>Wipsy 1</vt:lpstr>
      <vt:lpstr>Wipsy 3</vt:lpstr>
      <vt:lpstr>Wipsy 5</vt:lpstr>
      <vt:lpstr>WiR 1</vt:lpstr>
      <vt:lpstr>WiR 3</vt:lpstr>
      <vt:lpstr>WiR 5</vt:lpstr>
      <vt:lpstr>Immo 1</vt:lpstr>
      <vt:lpstr>Immo 3</vt:lpstr>
      <vt:lpstr>Immo 5</vt:lpstr>
      <vt:lpstr>ITM MA 1</vt:lpstr>
      <vt:lpstr>ITM MA 3</vt:lpstr>
      <vt:lpstr>ITM MA engl.</vt:lpstr>
      <vt:lpstr>Wipsy MA 1</vt:lpstr>
      <vt:lpstr>Wipsy MA 3</vt:lpstr>
      <vt:lpstr>WMP MA</vt:lpstr>
      <vt:lpstr>MuT 1</vt:lpstr>
      <vt:lpstr>MuT 3</vt:lpstr>
      <vt:lpstr>MuT 7</vt:lpstr>
      <vt:lpstr>EAM</vt:lpstr>
      <vt:lpstr>EI 1</vt:lpstr>
      <vt:lpstr>EI 3</vt:lpstr>
      <vt:lpstr>EI 7</vt:lpstr>
      <vt:lpstr>GBS 1</vt:lpstr>
      <vt:lpstr>GBS 3</vt:lpstr>
      <vt:lpstr>VK WDW</vt:lpstr>
      <vt:lpstr>WDW 1</vt:lpstr>
      <vt:lpstr>AT 2</vt:lpstr>
      <vt:lpstr>GE 1</vt:lpstr>
      <vt:lpstr>GE 3</vt:lpstr>
      <vt:lpstr>'BWL 1'!Druckbereich</vt:lpstr>
      <vt:lpstr>'BWL 5'!Druckbereich</vt:lpstr>
      <vt:lpstr>'EI 3'!Druckbereich</vt:lpstr>
      <vt:lpstr>'EI 7'!Druckbereich</vt:lpstr>
      <vt:lpstr>'ITM 1'!Druckbereich</vt:lpstr>
      <vt:lpstr>'ITM 3'!Druckbereich</vt:lpstr>
      <vt:lpstr>'WiR 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KP_WS_22_23_II</dc:title>
  <dc:creator>Melanie Müller</dc:creator>
  <cp:lastModifiedBy>melanie müller</cp:lastModifiedBy>
  <cp:lastPrinted>2024-02-13T09:30:11Z</cp:lastPrinted>
  <dcterms:created xsi:type="dcterms:W3CDTF">2010-05-10T08:28:22Z</dcterms:created>
  <dcterms:modified xsi:type="dcterms:W3CDTF">2024-03-13T13:44:29Z</dcterms:modified>
  <cp:contentStatus>Entwurf</cp:contentStatus>
</cp:coreProperties>
</file>